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85" yWindow="65221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<sst xmlns="http://schemas.openxmlformats.org/spreadsheetml/2006/main" count="38" uniqueCount="35">
  <si>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Перспективный план работ за 2013 год. </t>
  </si>
  <si>
    <t>Постановление Правительства РФ от 23 сентября №731 (раздел 11 пункт б)</t>
  </si>
  <si>
    <t>Космонавтов,18</t>
  </si>
  <si>
    <t>Стоимость работ план</t>
  </si>
  <si>
    <t>Сроки осуществления плановых работ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</si>
  <si>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</si>
  <si>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</si>
  <si>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</si>
  <si>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</si>
  <si>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</si>
  <si>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 xml:space="preserve">   2013г.   </t>
  </si>
  <si>
    <t>1.2.</t>
  </si>
  <si>
    <t>Набор работ:</t>
  </si>
  <si>
    <t>2013 г.</t>
  </si>
  <si>
    <t>Слив и наполнение водой сист.отопл.</t>
  </si>
  <si>
    <t>октябрь</t>
  </si>
  <si>
    <t xml:space="preserve">Очистка кровли от снега </t>
  </si>
  <si>
    <t>дек.,янв., февр.,март.</t>
  </si>
  <si>
    <t>Промывка системы ЦО</t>
  </si>
  <si>
    <t>июнь</t>
  </si>
  <si>
    <t>Гидравлическое испытание ЦО</t>
  </si>
  <si>
    <t>июль</t>
  </si>
  <si>
    <t>2.</t>
  </si>
  <si>
    <t>Расходы на санитарное содержание:</t>
  </si>
  <si>
    <t>Расходы на уборку придом. тер.</t>
  </si>
  <si>
    <t xml:space="preserve">      2013г.     </t>
  </si>
  <si>
    <t>Вывоз КГМ:</t>
  </si>
  <si>
    <t xml:space="preserve">         2013 г.       </t>
  </si>
  <si>
    <t>3.</t>
  </si>
  <si>
    <t>Сверхплановый объём:</t>
  </si>
  <si>
    <t>4.</t>
  </si>
  <si>
    <t>Прочие (общеэксплуатационные расходы):</t>
  </si>
  <si>
    <t>Итого</t>
  </si>
  <si>
    <t>НДС 18%</t>
  </si>
  <si>
    <t>Всего: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</si>
</sst>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33">
      <alignment/>
      <protection/>
    </xf>
    <xf numFmtId="0" fontId="18" fillId="0" borderId="0" xfId="33" applyFont="1" applyAlignment="1">
      <alignment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9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horizontal="left" wrapText="1"/>
      <protection/>
    </xf>
    <xf numFmtId="2" fontId="18" fillId="0" borderId="10" xfId="33" applyNumberFormat="1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left" vertical="center" wrapText="1"/>
      <protection/>
    </xf>
    <xf numFmtId="2" fontId="18" fillId="0" borderId="10" xfId="33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D29"/>
    </sheetView>
  </sheetViews>
  <sheetFormatPr defaultColWidth="11.57421875" defaultRowHeight="12.75"/>
  <cols>
    <col min="1" max="1" width="4.00390625" style="1" customWidth="1"/>
    <col min="2" max="2" width="42.57421875" style="1" customWidth="1"/>
    <col min="3" max="3" width="15.28125" style="1" customWidth="1"/>
    <col min="4" max="4" width="20.28125" style="1" customWidth="1"/>
    <col min="5" max="5" width="65.28125" style="1" customWidth="1"/>
    <col min="6" max="248" width="8.7109375" style="1" customWidth="1"/>
  </cols>
  <sheetData>
    <row r="1" spans="1:4" ht="15.75">
      <c r="A1" s="2"/>
      <c r="B1" s="3"/>
      <c r="C1" s="2"/>
      <c r="D1" s="2"/>
    </row>
    <row r="2" spans="1:4" ht="15.75">
      <c r="A2" s="4" t="s">
        <v>0</v>
      </c>
      <c r="B2" s="4"/>
      <c r="C2" s="4"/>
      <c r="D2" s="4"/>
    </row>
    <row r="3" spans="1:4" ht="15.75">
      <c r="A3" s="4" t="s">
        <v>1</v>
      </c>
      <c r="B3" s="4"/>
      <c r="C3" s="4"/>
      <c r="D3" s="4"/>
    </row>
    <row r="4" spans="1:4" ht="15.75">
      <c r="A4" s="2"/>
      <c r="B4" s="2"/>
      <c r="C4" s="2"/>
      <c r="D4" s="2"/>
    </row>
    <row r="5" spans="1:4" ht="15.75">
      <c r="A5" s="2"/>
      <c r="B5" s="2"/>
      <c r="C5" s="2"/>
      <c r="D5" s="2"/>
    </row>
    <row r="6" spans="1:4" ht="47.25">
      <c r="A6" s="5"/>
      <c r="B6" s="6" t="s">
        <v>2</v>
      </c>
      <c r="C6" s="6" t="s">
        <v>3</v>
      </c>
      <c r="D6" s="6" t="s">
        <v>4</v>
      </c>
    </row>
    <row r="7" spans="1:4" ht="15.75">
      <c r="A7" s="7" t="s">
        <v>5</v>
      </c>
      <c r="B7" s="8" t="s">
        <v>6</v>
      </c>
      <c r="C7" s="9">
        <f>C8+C9</f>
        <v>45363.46</v>
      </c>
      <c r="D7" s="10" t="s">
        <v>7</v>
      </c>
    </row>
    <row r="8" spans="1:4" ht="31.5">
      <c r="A8" s="7" t="s">
        <v>8</v>
      </c>
      <c r="B8" s="11" t="s">
        <v>9</v>
      </c>
      <c r="C8" s="9">
        <v>22977.6</v>
      </c>
      <c r="D8" s="9" t="s">
        <v>10</v>
      </c>
    </row>
    <row r="9" spans="1:4" ht="31.5">
      <c r="A9" s="11" t="s">
        <v>11</v>
      </c>
      <c r="B9" s="11" t="s">
        <v>12</v>
      </c>
      <c r="C9" s="10">
        <f>SUM(C10:C13)</f>
        <v>22385.86</v>
      </c>
      <c r="D9" s="10" t="s">
        <v>13</v>
      </c>
    </row>
    <row r="10" spans="1:4" ht="15.75">
      <c r="A10" s="5"/>
      <c r="B10" s="5" t="s">
        <v>14</v>
      </c>
      <c r="C10" s="9">
        <v>1885.42</v>
      </c>
      <c r="D10" s="10" t="s">
        <v>15</v>
      </c>
    </row>
    <row r="11" spans="1:4" ht="31.5">
      <c r="A11" s="12"/>
      <c r="B11" s="12" t="s">
        <v>16</v>
      </c>
      <c r="C11" s="13">
        <v>11793.36</v>
      </c>
      <c r="D11" s="6" t="s">
        <v>17</v>
      </c>
    </row>
    <row r="12" spans="1:4" ht="15.75">
      <c r="A12" s="5"/>
      <c r="B12" s="5" t="s">
        <v>18</v>
      </c>
      <c r="C12" s="9">
        <v>2373.47</v>
      </c>
      <c r="D12" s="10" t="s">
        <v>19</v>
      </c>
    </row>
    <row r="13" spans="1:4" ht="15.75">
      <c r="A13" s="5"/>
      <c r="B13" s="5" t="s">
        <v>20</v>
      </c>
      <c r="C13" s="9">
        <v>6333.61</v>
      </c>
      <c r="D13" s="10" t="s">
        <v>21</v>
      </c>
    </row>
    <row r="14" spans="1:4" ht="15.75">
      <c r="A14" s="7" t="s">
        <v>22</v>
      </c>
      <c r="B14" s="11" t="s">
        <v>23</v>
      </c>
      <c r="C14" s="10">
        <f>SUM(C15:C16)</f>
        <v>73630.88</v>
      </c>
      <c r="D14" s="10" t="s">
        <v>7</v>
      </c>
    </row>
    <row r="15" spans="1:4" ht="15.75">
      <c r="A15" s="5"/>
      <c r="B15" s="5" t="s">
        <v>24</v>
      </c>
      <c r="C15" s="9">
        <v>70975.64</v>
      </c>
      <c r="D15" s="10" t="s">
        <v>25</v>
      </c>
    </row>
    <row r="16" spans="1:4" ht="15.75">
      <c r="A16" s="5"/>
      <c r="B16" s="5" t="s">
        <v>26</v>
      </c>
      <c r="C16" s="9">
        <v>2655.24</v>
      </c>
      <c r="D16" s="10" t="s">
        <v>27</v>
      </c>
    </row>
    <row r="17" spans="1:4" ht="15.75">
      <c r="A17" s="7" t="s">
        <v>28</v>
      </c>
      <c r="B17" s="11" t="s">
        <v>29</v>
      </c>
      <c r="C17" s="9">
        <v>3206.23</v>
      </c>
      <c r="D17" s="10" t="s">
        <v>7</v>
      </c>
    </row>
    <row r="18" spans="1:4" ht="31.5">
      <c r="A18" s="7" t="s">
        <v>30</v>
      </c>
      <c r="B18" s="11" t="s">
        <v>31</v>
      </c>
      <c r="C18" s="9">
        <v>32082.36</v>
      </c>
      <c r="D18" s="10" t="s">
        <v>7</v>
      </c>
    </row>
    <row r="19" spans="1:4" ht="15.75">
      <c r="A19" s="7"/>
      <c r="B19" s="11" t="s">
        <v>32</v>
      </c>
      <c r="C19" s="10">
        <f>C8+C9+C14+C17+C18</f>
        <v>154282.93</v>
      </c>
      <c r="D19" s="5"/>
    </row>
    <row r="20" spans="1:4" ht="15.75">
      <c r="A20" s="7"/>
      <c r="B20" s="11" t="s">
        <v>33</v>
      </c>
      <c r="C20" s="9">
        <f>C19*0.18</f>
        <v>27770.927399999997</v>
      </c>
      <c r="D20" s="5"/>
    </row>
    <row r="21" spans="1:4" ht="15.75">
      <c r="A21" s="7"/>
      <c r="B21" s="11" t="s">
        <v>34</v>
      </c>
      <c r="C21" s="9">
        <f>C19+C20</f>
        <v>182053.85739999998</v>
      </c>
      <c r="D21" s="5"/>
    </row>
    <row r="22" spans="1:4" ht="15.75">
      <c r="A22" s="2"/>
      <c r="B22" s="2"/>
      <c r="C22" s="2"/>
      <c r="D22" s="2"/>
    </row>
    <row r="23" spans="1:4" ht="15.75">
      <c r="A23" s="2"/>
      <c r="B23" s="2"/>
      <c r="C23" s="2"/>
      <c r="D23" s="2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</sheetData>
  <sheetProtection selectLockedCells="1" selectUnlockedCells="1"/>
  <mergeCells count="2"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2015-03-17T06:53:13Z</dcterms:modified>
  <cp:category/>
  <cp:version/>
  <cp:contentType/>
  <cp:contentStatus/>
</cp:coreProperties>
</file>