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Лист1!$A$4:$F$173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31" i="2"/>
  <c r="O30"/>
  <c r="B5" i="3"/>
  <c r="B2" i="2"/>
</calcChain>
</file>

<file path=xl/sharedStrings.xml><?xml version="1.0" encoding="utf-8"?>
<sst xmlns="http://schemas.openxmlformats.org/spreadsheetml/2006/main" count="735" uniqueCount="52">
  <si>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</si>
  <si>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</si>
  <si>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</si>
  <si>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</si>
  <si>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</si>
  <si>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</si>
  <si>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</si>
  <si>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</si>
  <si>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</si>
  <si>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</si>
  <si>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</si>
  <si>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</si>
  <si>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ЖЭУ-37</t>
  </si>
  <si>
    <t>Кольцевая 197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</si>
  <si>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</si>
  <si>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</si>
  <si>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</si>
  <si>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</si>
  <si>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</si>
  <si>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</si>
  <si>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</si>
  <si>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</si>
  <si>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</si>
  <si>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</si>
  <si>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</si>
  <si>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</si>
  <si>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</si>
  <si>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</si>
  <si>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</si>
  <si>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</si>
  <si>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</si>
  <si>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</si>
  <si>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</si>
  <si>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Замена лифтового оборудования</t>
  </si>
  <si>
    <t xml:space="preserve">  Текущий ремонт</t>
  </si>
  <si>
    <t xml:space="preserve">  Периодическое обследование дымоходов и вентканалов от газовых и электроплит</t>
  </si>
  <si>
    <t xml:space="preserve">  Мойка и дезинфекция мусоропровода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</si>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</sst>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4" fillId="0" borderId="16" xfId="0" applyNumberFormat="1" applyFont="1" applyBorder="1"/>
    <xf numFmtId="0" fontId="24" fillId="0" borderId="0" xfId="0" applyNumberFormat="1" applyFont="1"/>
    <xf numFmtId="0" fontId="24" fillId="0" borderId="18" xfId="0" applyNumberFormat="1" applyFont="1" applyBorder="1"/>
    <xf numFmtId="0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0" fontId="22" fillId="0" borderId="11" xfId="0" applyNumberFormat="1" applyFont="1" applyBorder="1"/>
    <xf numFmtId="0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0" fontId="25" fillId="0" borderId="10" xfId="0" applyNumberFormat="1" applyFont="1" applyBorder="1"/>
    <xf numFmtId="0" fontId="25" fillId="0" borderId="15" xfId="0" applyNumberFormat="1" applyFon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30328009259" createdVersion="1" refreshedVersion="3" recordCount="170" upgradeOnRefresh="1">
  <cacheSource type="worksheet">
    <worksheetSource ref="B3:F173" sheet="Лист1"/>
  </cacheSource>
  <cacheFields count="5">
    <cacheField name="Статья затрат" numFmtId="43">
      <sharedItems count="19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Оценка соответствия лифта требованиям технического регламента"/>
        <s v="  Замена лифтового оборудования"/>
        <s v="  Текущий ремонт"/>
        <s v="  Периодическое обследование дымоходов и вентканалов от газовых и электроплит"/>
        <s v="  Мойка и дезинфекция мусоропровод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-201.96" maxValue="164537.82999999999"/>
    </cacheField>
    <cacheField name="ЖЭУ" numFmtId="43">
      <sharedItems count="1">
        <s v="ООО ЖЭУ-37"/>
      </sharedItems>
    </cacheField>
    <cacheField name="Дом" numFmtId="43">
      <sharedItems count="1">
        <s v="Кольцевая 19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">
  <r>
    <x v="0"/>
    <x v="0"/>
    <n v="164510.31"/>
    <x v="0"/>
    <x v="0"/>
  </r>
  <r>
    <x v="0"/>
    <x v="1"/>
    <n v="164510.31"/>
    <x v="0"/>
    <x v="0"/>
  </r>
  <r>
    <x v="0"/>
    <x v="2"/>
    <n v="164510.31"/>
    <x v="0"/>
    <x v="0"/>
  </r>
  <r>
    <x v="0"/>
    <x v="3"/>
    <n v="164510.31"/>
    <x v="0"/>
    <x v="0"/>
  </r>
  <r>
    <x v="0"/>
    <x v="4"/>
    <n v="164537.82999999999"/>
    <x v="0"/>
    <x v="0"/>
  </r>
  <r>
    <x v="0"/>
    <x v="5"/>
    <n v="164537.82999999999"/>
    <x v="0"/>
    <x v="0"/>
  </r>
  <r>
    <x v="0"/>
    <x v="6"/>
    <n v="164537.82999999999"/>
    <x v="0"/>
    <x v="0"/>
  </r>
  <r>
    <x v="0"/>
    <x v="7"/>
    <n v="164537.82999999999"/>
    <x v="0"/>
    <x v="0"/>
  </r>
  <r>
    <x v="0"/>
    <x v="8"/>
    <n v="151267.79999999999"/>
    <x v="0"/>
    <x v="0"/>
  </r>
  <r>
    <x v="0"/>
    <x v="9"/>
    <n v="164537.82999999999"/>
    <x v="0"/>
    <x v="0"/>
  </r>
  <r>
    <x v="0"/>
    <x v="10"/>
    <n v="164537.82999999999"/>
    <x v="0"/>
    <x v="0"/>
  </r>
  <r>
    <x v="0"/>
    <x v="11"/>
    <n v="164537.82999999999"/>
    <x v="0"/>
    <x v="0"/>
  </r>
  <r>
    <x v="1"/>
    <x v="0"/>
    <n v="15388.18"/>
    <x v="0"/>
    <x v="0"/>
  </r>
  <r>
    <x v="2"/>
    <x v="0"/>
    <n v="12199.69"/>
    <x v="0"/>
    <x v="0"/>
  </r>
  <r>
    <x v="3"/>
    <x v="0"/>
    <n v="307.39"/>
    <x v="0"/>
    <x v="0"/>
  </r>
  <r>
    <x v="4"/>
    <x v="0"/>
    <n v="87080.18"/>
    <x v="0"/>
    <x v="0"/>
  </r>
  <r>
    <x v="5"/>
    <x v="0"/>
    <n v="822.89"/>
    <x v="0"/>
    <x v="0"/>
  </r>
  <r>
    <x v="6"/>
    <x v="0"/>
    <n v="820.25"/>
    <x v="0"/>
    <x v="0"/>
  </r>
  <r>
    <x v="7"/>
    <x v="0"/>
    <n v="4128"/>
    <x v="0"/>
    <x v="0"/>
  </r>
  <r>
    <x v="7"/>
    <x v="1"/>
    <n v="4054"/>
    <x v="0"/>
    <x v="0"/>
  </r>
  <r>
    <x v="6"/>
    <x v="1"/>
    <n v="820.25"/>
    <x v="0"/>
    <x v="0"/>
  </r>
  <r>
    <x v="5"/>
    <x v="1"/>
    <n v="822.88"/>
    <x v="0"/>
    <x v="0"/>
  </r>
  <r>
    <x v="4"/>
    <x v="1"/>
    <n v="81130.460000000006"/>
    <x v="0"/>
    <x v="0"/>
  </r>
  <r>
    <x v="3"/>
    <x v="1"/>
    <n v="307.39"/>
    <x v="0"/>
    <x v="0"/>
  </r>
  <r>
    <x v="2"/>
    <x v="1"/>
    <n v="12004.48"/>
    <x v="0"/>
    <x v="0"/>
  </r>
  <r>
    <x v="1"/>
    <x v="1"/>
    <n v="13899"/>
    <x v="0"/>
    <x v="0"/>
  </r>
  <r>
    <x v="2"/>
    <x v="2"/>
    <n v="12199.69"/>
    <x v="0"/>
    <x v="0"/>
  </r>
  <r>
    <x v="3"/>
    <x v="2"/>
    <n v="307.39"/>
    <x v="0"/>
    <x v="0"/>
  </r>
  <r>
    <x v="4"/>
    <x v="2"/>
    <n v="77580.73"/>
    <x v="0"/>
    <x v="0"/>
  </r>
  <r>
    <x v="5"/>
    <x v="2"/>
    <n v="822.9"/>
    <x v="0"/>
    <x v="0"/>
  </r>
  <r>
    <x v="6"/>
    <x v="2"/>
    <n v="820.25"/>
    <x v="0"/>
    <x v="0"/>
  </r>
  <r>
    <x v="8"/>
    <x v="2"/>
    <n v="4190"/>
    <x v="0"/>
    <x v="0"/>
  </r>
  <r>
    <x v="7"/>
    <x v="2"/>
    <n v="4054"/>
    <x v="0"/>
    <x v="0"/>
  </r>
  <r>
    <x v="7"/>
    <x v="3"/>
    <n v="4054"/>
    <x v="0"/>
    <x v="0"/>
  </r>
  <r>
    <x v="6"/>
    <x v="3"/>
    <n v="820.25"/>
    <x v="0"/>
    <x v="0"/>
  </r>
  <r>
    <x v="5"/>
    <x v="3"/>
    <n v="822.85"/>
    <x v="0"/>
    <x v="0"/>
  </r>
  <r>
    <x v="4"/>
    <x v="3"/>
    <n v="76013.570000000007"/>
    <x v="0"/>
    <x v="0"/>
  </r>
  <r>
    <x v="3"/>
    <x v="3"/>
    <n v="307.39"/>
    <x v="0"/>
    <x v="0"/>
  </r>
  <r>
    <x v="2"/>
    <x v="3"/>
    <n v="12199.69"/>
    <x v="0"/>
    <x v="0"/>
  </r>
  <r>
    <x v="1"/>
    <x v="3"/>
    <n v="30279.97"/>
    <x v="0"/>
    <x v="0"/>
  </r>
  <r>
    <x v="1"/>
    <x v="4"/>
    <n v="15388.18"/>
    <x v="0"/>
    <x v="0"/>
  </r>
  <r>
    <x v="2"/>
    <x v="4"/>
    <n v="12199.69"/>
    <x v="0"/>
    <x v="0"/>
  </r>
  <r>
    <x v="3"/>
    <x v="4"/>
    <n v="307.39"/>
    <x v="0"/>
    <x v="0"/>
  </r>
  <r>
    <x v="4"/>
    <x v="4"/>
    <n v="75941.48"/>
    <x v="0"/>
    <x v="0"/>
  </r>
  <r>
    <x v="5"/>
    <x v="4"/>
    <n v="822.85"/>
    <x v="0"/>
    <x v="0"/>
  </r>
  <r>
    <x v="6"/>
    <x v="4"/>
    <n v="820.25"/>
    <x v="0"/>
    <x v="0"/>
  </r>
  <r>
    <x v="8"/>
    <x v="4"/>
    <n v="4190"/>
    <x v="0"/>
    <x v="0"/>
  </r>
  <r>
    <x v="7"/>
    <x v="4"/>
    <n v="4074.27"/>
    <x v="0"/>
    <x v="0"/>
  </r>
  <r>
    <x v="7"/>
    <x v="5"/>
    <n v="4074.27"/>
    <x v="0"/>
    <x v="0"/>
  </r>
  <r>
    <x v="6"/>
    <x v="5"/>
    <n v="820.25"/>
    <x v="0"/>
    <x v="0"/>
  </r>
  <r>
    <x v="5"/>
    <x v="5"/>
    <n v="822.85"/>
    <x v="0"/>
    <x v="0"/>
  </r>
  <r>
    <x v="4"/>
    <x v="5"/>
    <n v="77588.789999999994"/>
    <x v="0"/>
    <x v="0"/>
  </r>
  <r>
    <x v="3"/>
    <x v="5"/>
    <n v="307.39"/>
    <x v="0"/>
    <x v="0"/>
  </r>
  <r>
    <x v="2"/>
    <x v="5"/>
    <n v="12199.69"/>
    <x v="0"/>
    <x v="0"/>
  </r>
  <r>
    <x v="1"/>
    <x v="5"/>
    <n v="14891.79"/>
    <x v="0"/>
    <x v="0"/>
  </r>
  <r>
    <x v="1"/>
    <x v="6"/>
    <n v="17410.22"/>
    <x v="0"/>
    <x v="0"/>
  </r>
  <r>
    <x v="2"/>
    <x v="6"/>
    <n v="6334.7"/>
    <x v="0"/>
    <x v="0"/>
  </r>
  <r>
    <x v="3"/>
    <x v="6"/>
    <n v="307.39"/>
    <x v="0"/>
    <x v="0"/>
  </r>
  <r>
    <x v="4"/>
    <x v="6"/>
    <n v="102760.28"/>
    <x v="0"/>
    <x v="0"/>
  </r>
  <r>
    <x v="5"/>
    <x v="6"/>
    <n v="824.23"/>
    <x v="0"/>
    <x v="0"/>
  </r>
  <r>
    <x v="6"/>
    <x v="6"/>
    <n v="820.25"/>
    <x v="0"/>
    <x v="0"/>
  </r>
  <r>
    <x v="9"/>
    <x v="6"/>
    <m/>
    <x v="0"/>
    <x v="0"/>
  </r>
  <r>
    <x v="7"/>
    <x v="6"/>
    <n v="4074.27"/>
    <x v="0"/>
    <x v="0"/>
  </r>
  <r>
    <x v="7"/>
    <x v="7"/>
    <n v="4626.2700000000004"/>
    <x v="0"/>
    <x v="0"/>
  </r>
  <r>
    <x v="5"/>
    <x v="7"/>
    <n v="824.23"/>
    <x v="0"/>
    <x v="0"/>
  </r>
  <r>
    <x v="4"/>
    <x v="7"/>
    <n v="75624.95"/>
    <x v="0"/>
    <x v="0"/>
  </r>
  <r>
    <x v="3"/>
    <x v="7"/>
    <n v="307.39"/>
    <x v="0"/>
    <x v="0"/>
  </r>
  <r>
    <x v="2"/>
    <x v="7"/>
    <n v="10679.13"/>
    <x v="0"/>
    <x v="0"/>
  </r>
  <r>
    <x v="1"/>
    <x v="7"/>
    <n v="17410.22"/>
    <x v="0"/>
    <x v="0"/>
  </r>
  <r>
    <x v="1"/>
    <x v="8"/>
    <n v="16848.61"/>
    <x v="0"/>
    <x v="0"/>
  </r>
  <r>
    <x v="2"/>
    <x v="8"/>
    <n v="12199.69"/>
    <x v="0"/>
    <x v="0"/>
  </r>
  <r>
    <x v="3"/>
    <x v="8"/>
    <n v="307.39"/>
    <x v="0"/>
    <x v="0"/>
  </r>
  <r>
    <x v="4"/>
    <x v="8"/>
    <n v="75966.759999999995"/>
    <x v="0"/>
    <x v="0"/>
  </r>
  <r>
    <x v="5"/>
    <x v="8"/>
    <n v="824.23"/>
    <x v="0"/>
    <x v="0"/>
  </r>
  <r>
    <x v="10"/>
    <x v="8"/>
    <n v="9907.4"/>
    <x v="0"/>
    <x v="0"/>
  </r>
  <r>
    <x v="7"/>
    <x v="8"/>
    <n v="4074.27"/>
    <x v="0"/>
    <x v="0"/>
  </r>
  <r>
    <x v="7"/>
    <x v="9"/>
    <n v="4074.27"/>
    <x v="0"/>
    <x v="0"/>
  </r>
  <r>
    <x v="6"/>
    <x v="9"/>
    <n v="1640.5"/>
    <x v="0"/>
    <x v="0"/>
  </r>
  <r>
    <x v="5"/>
    <x v="9"/>
    <n v="824.23"/>
    <x v="0"/>
    <x v="0"/>
  </r>
  <r>
    <x v="4"/>
    <x v="9"/>
    <n v="83980.53"/>
    <x v="0"/>
    <x v="0"/>
  </r>
  <r>
    <x v="3"/>
    <x v="9"/>
    <n v="307.39"/>
    <x v="0"/>
    <x v="0"/>
  </r>
  <r>
    <x v="2"/>
    <x v="9"/>
    <n v="12199.69"/>
    <x v="0"/>
    <x v="0"/>
  </r>
  <r>
    <x v="1"/>
    <x v="9"/>
    <n v="17410.22"/>
    <x v="0"/>
    <x v="0"/>
  </r>
  <r>
    <x v="1"/>
    <x v="10"/>
    <n v="16848.61"/>
    <x v="0"/>
    <x v="0"/>
  </r>
  <r>
    <x v="2"/>
    <x v="10"/>
    <n v="12199.69"/>
    <x v="0"/>
    <x v="0"/>
  </r>
  <r>
    <x v="3"/>
    <x v="10"/>
    <n v="307.39"/>
    <x v="0"/>
    <x v="0"/>
  </r>
  <r>
    <x v="4"/>
    <x v="10"/>
    <n v="61362.37"/>
    <x v="0"/>
    <x v="0"/>
  </r>
  <r>
    <x v="5"/>
    <x v="10"/>
    <n v="824.23"/>
    <x v="0"/>
    <x v="0"/>
  </r>
  <r>
    <x v="11"/>
    <x v="10"/>
    <n v="3660.64"/>
    <x v="0"/>
    <x v="0"/>
  </r>
  <r>
    <x v="7"/>
    <x v="10"/>
    <n v="4097.2700000000004"/>
    <x v="0"/>
    <x v="0"/>
  </r>
  <r>
    <x v="7"/>
    <x v="11"/>
    <n v="4074.27"/>
    <x v="0"/>
    <x v="0"/>
  </r>
  <r>
    <x v="9"/>
    <x v="11"/>
    <m/>
    <x v="0"/>
    <x v="0"/>
  </r>
  <r>
    <x v="5"/>
    <x v="11"/>
    <n v="823.77"/>
    <x v="0"/>
    <x v="0"/>
  </r>
  <r>
    <x v="4"/>
    <x v="11"/>
    <n v="75643.69"/>
    <x v="0"/>
    <x v="0"/>
  </r>
  <r>
    <x v="3"/>
    <x v="11"/>
    <n v="307.39"/>
    <x v="0"/>
    <x v="0"/>
  </r>
  <r>
    <x v="2"/>
    <x v="11"/>
    <n v="12199.69"/>
    <x v="0"/>
    <x v="0"/>
  </r>
  <r>
    <x v="12"/>
    <x v="11"/>
    <n v="12000"/>
    <x v="0"/>
    <x v="0"/>
  </r>
  <r>
    <x v="1"/>
    <x v="11"/>
    <n v="17410.22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11407.9"/>
    <x v="0"/>
    <x v="0"/>
  </r>
  <r>
    <x v="14"/>
    <x v="1"/>
    <n v="11407.9"/>
    <x v="0"/>
    <x v="0"/>
  </r>
  <r>
    <x v="14"/>
    <x v="2"/>
    <n v="11530.66"/>
    <x v="0"/>
    <x v="0"/>
  </r>
  <r>
    <x v="14"/>
    <x v="3"/>
    <n v="11285.14"/>
    <x v="0"/>
    <x v="0"/>
  </r>
  <r>
    <x v="14"/>
    <x v="4"/>
    <n v="11614.39"/>
    <x v="0"/>
    <x v="0"/>
  </r>
  <r>
    <x v="14"/>
    <x v="5"/>
    <n v="11450.71"/>
    <x v="0"/>
    <x v="0"/>
  </r>
  <r>
    <x v="14"/>
    <x v="6"/>
    <n v="16439.259999999998"/>
    <x v="0"/>
    <x v="0"/>
  </r>
  <r>
    <x v="14"/>
    <x v="7"/>
    <n v="16439.259999999998"/>
    <x v="0"/>
    <x v="0"/>
  </r>
  <r>
    <x v="14"/>
    <x v="8"/>
    <n v="15130.88"/>
    <x v="0"/>
    <x v="0"/>
  </r>
  <r>
    <x v="14"/>
    <x v="9"/>
    <n v="16738.939999999999"/>
    <x v="0"/>
    <x v="0"/>
  </r>
  <r>
    <x v="14"/>
    <x v="10"/>
    <n v="16469.23"/>
    <x v="0"/>
    <x v="0"/>
  </r>
  <r>
    <x v="14"/>
    <x v="11"/>
    <n v="16469.23"/>
    <x v="0"/>
    <x v="0"/>
  </r>
  <r>
    <x v="15"/>
    <x v="0"/>
    <n v="132154.48000000001"/>
    <x v="0"/>
    <x v="0"/>
  </r>
  <r>
    <x v="15"/>
    <x v="1"/>
    <n v="124446.36"/>
    <x v="0"/>
    <x v="0"/>
  </r>
  <r>
    <x v="15"/>
    <x v="2"/>
    <n v="111505.62"/>
    <x v="0"/>
    <x v="0"/>
  </r>
  <r>
    <x v="15"/>
    <x v="3"/>
    <n v="135782.85999999999"/>
    <x v="0"/>
    <x v="0"/>
  </r>
  <r>
    <x v="15"/>
    <x v="4"/>
    <n v="125358.5"/>
    <x v="0"/>
    <x v="0"/>
  </r>
  <r>
    <x v="15"/>
    <x v="5"/>
    <n v="122155.74"/>
    <x v="0"/>
    <x v="0"/>
  </r>
  <r>
    <x v="15"/>
    <x v="6"/>
    <n v="148970.6"/>
    <x v="0"/>
    <x v="0"/>
  </r>
  <r>
    <x v="15"/>
    <x v="7"/>
    <n v="125911.45"/>
    <x v="0"/>
    <x v="0"/>
  </r>
  <r>
    <x v="15"/>
    <x v="8"/>
    <n v="135259.23000000001"/>
    <x v="0"/>
    <x v="0"/>
  </r>
  <r>
    <x v="15"/>
    <x v="9"/>
    <n v="137175.76999999999"/>
    <x v="0"/>
    <x v="0"/>
  </r>
  <r>
    <x v="15"/>
    <x v="10"/>
    <n v="115769.43"/>
    <x v="0"/>
    <x v="0"/>
  </r>
  <r>
    <x v="15"/>
    <x v="11"/>
    <n v="138928.26"/>
    <x v="0"/>
    <x v="0"/>
  </r>
  <r>
    <x v="16"/>
    <x v="0"/>
    <n v="432.48"/>
    <x v="0"/>
    <x v="0"/>
  </r>
  <r>
    <x v="16"/>
    <x v="1"/>
    <n v="432.48"/>
    <x v="0"/>
    <x v="0"/>
  </r>
  <r>
    <x v="16"/>
    <x v="2"/>
    <n v="432.48"/>
    <x v="0"/>
    <x v="0"/>
  </r>
  <r>
    <x v="16"/>
    <x v="3"/>
    <n v="432.48"/>
    <x v="0"/>
    <x v="0"/>
  </r>
  <r>
    <x v="16"/>
    <x v="4"/>
    <n v="432.48"/>
    <x v="0"/>
    <x v="0"/>
  </r>
  <r>
    <x v="16"/>
    <x v="5"/>
    <n v="432.48"/>
    <x v="0"/>
    <x v="0"/>
  </r>
  <r>
    <x v="16"/>
    <x v="6"/>
    <n v="282.48"/>
    <x v="0"/>
    <x v="0"/>
  </r>
  <r>
    <x v="16"/>
    <x v="7"/>
    <n v="582.48"/>
    <x v="0"/>
    <x v="0"/>
  </r>
  <r>
    <x v="16"/>
    <x v="8"/>
    <n v="432.48"/>
    <x v="0"/>
    <x v="0"/>
  </r>
  <r>
    <x v="16"/>
    <x v="9"/>
    <n v="432.48"/>
    <x v="0"/>
    <x v="0"/>
  </r>
  <r>
    <x v="16"/>
    <x v="10"/>
    <n v="432.48"/>
    <x v="0"/>
    <x v="0"/>
  </r>
  <r>
    <x v="16"/>
    <x v="11"/>
    <n v="432.48"/>
    <x v="0"/>
    <x v="0"/>
  </r>
  <r>
    <x v="17"/>
    <x v="0"/>
    <n v="1585.38"/>
    <x v="0"/>
    <x v="0"/>
  </r>
  <r>
    <x v="17"/>
    <x v="1"/>
    <n v="1585.38"/>
    <x v="0"/>
    <x v="0"/>
  </r>
  <r>
    <x v="17"/>
    <x v="2"/>
    <n v="3372.72"/>
    <x v="0"/>
    <x v="0"/>
  </r>
  <r>
    <x v="17"/>
    <x v="3"/>
    <n v="-201.96"/>
    <x v="0"/>
    <x v="0"/>
  </r>
  <r>
    <x v="17"/>
    <x v="4"/>
    <n v="4564.28"/>
    <x v="0"/>
    <x v="0"/>
  </r>
  <r>
    <x v="17"/>
    <x v="5"/>
    <n v="2181.16"/>
    <x v="0"/>
    <x v="0"/>
  </r>
  <r>
    <x v="17"/>
    <x v="6"/>
    <n v="2194.64"/>
    <x v="0"/>
    <x v="0"/>
  </r>
  <r>
    <x v="17"/>
    <x v="7"/>
    <n v="2194.64"/>
    <x v="0"/>
    <x v="0"/>
  </r>
  <r>
    <x v="17"/>
    <x v="8"/>
    <n v="2194.64"/>
    <x v="0"/>
    <x v="0"/>
  </r>
  <r>
    <x v="17"/>
    <x v="9"/>
    <n v="5234.04"/>
    <x v="0"/>
    <x v="0"/>
  </r>
  <r>
    <x v="17"/>
    <x v="10"/>
    <n v="2498.58"/>
    <x v="0"/>
    <x v="0"/>
  </r>
  <r>
    <x v="17"/>
    <x v="11"/>
    <n v="2498.58"/>
    <x v="0"/>
    <x v="0"/>
  </r>
  <r>
    <x v="18"/>
    <x v="0"/>
    <n v="0"/>
    <x v="0"/>
    <x v="0"/>
  </r>
  <r>
    <x v="18"/>
    <x v="1"/>
    <n v="0"/>
    <x v="0"/>
    <x v="0"/>
  </r>
  <r>
    <x v="18"/>
    <x v="2"/>
    <n v="0"/>
    <x v="0"/>
    <x v="0"/>
  </r>
  <r>
    <x v="18"/>
    <x v="3"/>
    <n v="0"/>
    <x v="0"/>
    <x v="0"/>
  </r>
  <r>
    <x v="18"/>
    <x v="4"/>
    <n v="0"/>
    <x v="0"/>
    <x v="0"/>
  </r>
  <r>
    <x v="18"/>
    <x v="5"/>
    <n v="0"/>
    <x v="0"/>
    <x v="0"/>
  </r>
  <r>
    <x v="18"/>
    <x v="6"/>
    <n v="0"/>
    <x v="0"/>
    <x v="0"/>
  </r>
  <r>
    <x v="18"/>
    <x v="7"/>
    <n v="0"/>
    <x v="0"/>
    <x v="0"/>
  </r>
  <r>
    <x v="18"/>
    <x v="8"/>
    <n v="0"/>
    <x v="0"/>
    <x v="0"/>
  </r>
  <r>
    <x v="18"/>
    <x v="9"/>
    <n v="0"/>
    <x v="0"/>
    <x v="0"/>
  </r>
  <r>
    <x v="18"/>
    <x v="10"/>
    <n v="0"/>
    <x v="0"/>
    <x v="0"/>
  </r>
  <r>
    <x v="18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6" firstHeaderRow="1" firstDataRow="2" firstDataCol="1" rowPageCount="2" colPageCount="1"/>
  <pivotFields count="5">
    <pivotField axis="axisRow" compact="0" outline="0" subtotalTop="0" showAll="0" includeNewItemsInFilter="1" defaultSubtotal="0">
      <items count="19">
        <item x="0"/>
        <item x="17"/>
        <item x="16"/>
        <item x="13"/>
        <item x="1"/>
        <item x="9"/>
        <item x="2"/>
        <item x="12"/>
        <item x="3"/>
        <item x="8"/>
        <item x="11"/>
        <item x="4"/>
        <item x="10"/>
        <item x="5"/>
        <item x="6"/>
        <item x="18"/>
        <item x="7"/>
        <item x="14"/>
        <item x="15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0" bestFit="1" customWidth="1"/>
    <col min="11" max="11" width="11.140625" bestFit="1" customWidth="1"/>
    <col min="12" max="12" width="10.140625" bestFit="1" customWidth="1"/>
    <col min="13" max="14" width="10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43</v>
      </c>
    </row>
    <row r="6" spans="1:15">
      <c r="B6" s="20" t="s">
        <v>44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45</v>
      </c>
    </row>
    <row r="8" spans="1:15" s="3" customFormat="1">
      <c r="B8" s="37" t="s">
        <v>10</v>
      </c>
      <c r="C8" s="33">
        <v>164510.31</v>
      </c>
      <c r="D8" s="34">
        <v>164510.31</v>
      </c>
      <c r="E8" s="34">
        <v>164510.31</v>
      </c>
      <c r="F8" s="34">
        <v>164510.31</v>
      </c>
      <c r="G8" s="34">
        <v>164537.82999999999</v>
      </c>
      <c r="H8" s="34">
        <v>164537.82999999999</v>
      </c>
      <c r="I8" s="34">
        <v>164537.82999999999</v>
      </c>
      <c r="J8" s="34">
        <v>164537.82999999999</v>
      </c>
      <c r="K8" s="34">
        <v>151267.79999999999</v>
      </c>
      <c r="L8" s="34">
        <v>164537.82999999999</v>
      </c>
      <c r="M8" s="34">
        <v>164537.82999999999</v>
      </c>
      <c r="N8" s="34">
        <v>164537.82999999999</v>
      </c>
      <c r="O8" s="22">
        <v>1961073.8500000003</v>
      </c>
    </row>
    <row r="9" spans="1:15" s="3" customFormat="1">
      <c r="B9" s="38" t="s">
        <v>41</v>
      </c>
      <c r="C9" s="35">
        <v>1585.38</v>
      </c>
      <c r="D9" s="36">
        <v>1585.38</v>
      </c>
      <c r="E9" s="36">
        <v>3372.72</v>
      </c>
      <c r="F9" s="36">
        <v>-201.96</v>
      </c>
      <c r="G9" s="36">
        <v>4564.28</v>
      </c>
      <c r="H9" s="36">
        <v>2181.16</v>
      </c>
      <c r="I9" s="36">
        <v>2194.64</v>
      </c>
      <c r="J9" s="36">
        <v>2194.64</v>
      </c>
      <c r="K9" s="36">
        <v>2194.64</v>
      </c>
      <c r="L9" s="36">
        <v>5234.04</v>
      </c>
      <c r="M9" s="36">
        <v>2498.58</v>
      </c>
      <c r="N9" s="36">
        <v>2498.58</v>
      </c>
      <c r="O9" s="23">
        <v>29902.080000000002</v>
      </c>
    </row>
    <row r="10" spans="1:15" s="3" customFormat="1">
      <c r="B10" s="38" t="s">
        <v>40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582.48</v>
      </c>
      <c r="K10" s="36">
        <v>432.48</v>
      </c>
      <c r="L10" s="36">
        <v>432.48</v>
      </c>
      <c r="M10" s="36">
        <v>432.48</v>
      </c>
      <c r="N10" s="36">
        <v>432.48</v>
      </c>
      <c r="O10" s="23">
        <v>5189.76</v>
      </c>
    </row>
    <row r="11" spans="1:15" s="3" customFormat="1">
      <c r="B11" s="38" t="s">
        <v>37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15388.18</v>
      </c>
      <c r="D12" s="17">
        <v>13899</v>
      </c>
      <c r="E12" s="17"/>
      <c r="F12" s="17">
        <v>30279.97</v>
      </c>
      <c r="G12" s="17">
        <v>15388.18</v>
      </c>
      <c r="H12" s="17">
        <v>14891.79</v>
      </c>
      <c r="I12" s="17">
        <v>17410.22</v>
      </c>
      <c r="J12" s="17">
        <v>17410.22</v>
      </c>
      <c r="K12" s="17">
        <v>16848.61</v>
      </c>
      <c r="L12" s="17">
        <v>17410.22</v>
      </c>
      <c r="M12" s="17">
        <v>16848.61</v>
      </c>
      <c r="N12" s="17">
        <v>17410.22</v>
      </c>
      <c r="O12" s="14">
        <v>193185.22</v>
      </c>
    </row>
    <row r="13" spans="1:15">
      <c r="B13" s="24" t="s">
        <v>33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4"/>
    </row>
    <row r="14" spans="1:15">
      <c r="B14" s="24" t="s">
        <v>26</v>
      </c>
      <c r="C14" s="16">
        <v>12199.69</v>
      </c>
      <c r="D14" s="17">
        <v>12004.48</v>
      </c>
      <c r="E14" s="17">
        <v>12199.69</v>
      </c>
      <c r="F14" s="17">
        <v>12199.69</v>
      </c>
      <c r="G14" s="17">
        <v>12199.69</v>
      </c>
      <c r="H14" s="17">
        <v>12199.69</v>
      </c>
      <c r="I14" s="17">
        <v>6334.7</v>
      </c>
      <c r="J14" s="17">
        <v>10679.13</v>
      </c>
      <c r="K14" s="17">
        <v>12199.69</v>
      </c>
      <c r="L14" s="17">
        <v>12199.69</v>
      </c>
      <c r="M14" s="17">
        <v>12199.69</v>
      </c>
      <c r="N14" s="17">
        <v>12199.69</v>
      </c>
      <c r="O14" s="14">
        <v>138815.52000000002</v>
      </c>
    </row>
    <row r="15" spans="1:15">
      <c r="B15" s="24" t="s">
        <v>36</v>
      </c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v>12000</v>
      </c>
      <c r="O15" s="14">
        <v>12000</v>
      </c>
    </row>
    <row r="16" spans="1:15">
      <c r="B16" s="24" t="s">
        <v>27</v>
      </c>
      <c r="C16" s="16">
        <v>307.39</v>
      </c>
      <c r="D16" s="17">
        <v>307.39</v>
      </c>
      <c r="E16" s="17">
        <v>307.39</v>
      </c>
      <c r="F16" s="17">
        <v>307.39</v>
      </c>
      <c r="G16" s="17">
        <v>307.39</v>
      </c>
      <c r="H16" s="17">
        <v>307.39</v>
      </c>
      <c r="I16" s="17">
        <v>307.39</v>
      </c>
      <c r="J16" s="17">
        <v>307.39</v>
      </c>
      <c r="K16" s="17">
        <v>307.39</v>
      </c>
      <c r="L16" s="17">
        <v>307.39</v>
      </c>
      <c r="M16" s="17">
        <v>307.39</v>
      </c>
      <c r="N16" s="17">
        <v>307.39</v>
      </c>
      <c r="O16" s="14">
        <v>3688.6799999999989</v>
      </c>
    </row>
    <row r="17" spans="2:15" ht="25.5">
      <c r="B17" s="24" t="s">
        <v>32</v>
      </c>
      <c r="C17" s="16"/>
      <c r="D17" s="17"/>
      <c r="E17" s="17">
        <v>4190</v>
      </c>
      <c r="F17" s="17"/>
      <c r="G17" s="17">
        <v>4190</v>
      </c>
      <c r="H17" s="17"/>
      <c r="I17" s="17"/>
      <c r="J17" s="17"/>
      <c r="K17" s="17"/>
      <c r="L17" s="17"/>
      <c r="M17" s="17"/>
      <c r="N17" s="17"/>
      <c r="O17" s="14">
        <v>8380</v>
      </c>
    </row>
    <row r="18" spans="2:15" ht="25.5">
      <c r="B18" s="24" t="s">
        <v>35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>
        <v>3660.64</v>
      </c>
      <c r="N18" s="17"/>
      <c r="O18" s="14">
        <v>3660.64</v>
      </c>
    </row>
    <row r="19" spans="2:15">
      <c r="B19" s="24" t="s">
        <v>28</v>
      </c>
      <c r="C19" s="16">
        <v>87080.18</v>
      </c>
      <c r="D19" s="17">
        <v>81130.460000000006</v>
      </c>
      <c r="E19" s="17">
        <v>77580.73</v>
      </c>
      <c r="F19" s="17">
        <v>76013.570000000007</v>
      </c>
      <c r="G19" s="17">
        <v>75941.48</v>
      </c>
      <c r="H19" s="17">
        <v>77588.789999999994</v>
      </c>
      <c r="I19" s="17">
        <v>102760.28</v>
      </c>
      <c r="J19" s="17">
        <v>75624.95</v>
      </c>
      <c r="K19" s="17">
        <v>75966.759999999995</v>
      </c>
      <c r="L19" s="17">
        <v>83980.53</v>
      </c>
      <c r="M19" s="17">
        <v>61362.37</v>
      </c>
      <c r="N19" s="17">
        <v>75643.69</v>
      </c>
      <c r="O19" s="14">
        <v>950673.79</v>
      </c>
    </row>
    <row r="20" spans="2:15">
      <c r="B20" s="24" t="s">
        <v>34</v>
      </c>
      <c r="C20" s="16"/>
      <c r="D20" s="17"/>
      <c r="E20" s="17"/>
      <c r="F20" s="17"/>
      <c r="G20" s="17"/>
      <c r="H20" s="17"/>
      <c r="I20" s="17"/>
      <c r="J20" s="17"/>
      <c r="K20" s="17">
        <v>9907.4</v>
      </c>
      <c r="L20" s="17"/>
      <c r="M20" s="17"/>
      <c r="N20" s="17"/>
      <c r="O20" s="14">
        <v>9907.4</v>
      </c>
    </row>
    <row r="21" spans="2:15">
      <c r="B21" s="24" t="s">
        <v>29</v>
      </c>
      <c r="C21" s="16">
        <v>822.89</v>
      </c>
      <c r="D21" s="17">
        <v>822.88</v>
      </c>
      <c r="E21" s="17">
        <v>822.9</v>
      </c>
      <c r="F21" s="17">
        <v>822.85</v>
      </c>
      <c r="G21" s="17">
        <v>822.85</v>
      </c>
      <c r="H21" s="17">
        <v>822.85</v>
      </c>
      <c r="I21" s="17">
        <v>824.23</v>
      </c>
      <c r="J21" s="17">
        <v>824.23</v>
      </c>
      <c r="K21" s="17">
        <v>824.23</v>
      </c>
      <c r="L21" s="17">
        <v>824.23</v>
      </c>
      <c r="M21" s="17">
        <v>824.23</v>
      </c>
      <c r="N21" s="17">
        <v>823.77</v>
      </c>
      <c r="O21" s="14">
        <v>9882.14</v>
      </c>
    </row>
    <row r="22" spans="2:15" ht="25.5">
      <c r="B22" s="24" t="s">
        <v>30</v>
      </c>
      <c r="C22" s="16">
        <v>820.25</v>
      </c>
      <c r="D22" s="17">
        <v>820.25</v>
      </c>
      <c r="E22" s="17">
        <v>820.25</v>
      </c>
      <c r="F22" s="17">
        <v>820.25</v>
      </c>
      <c r="G22" s="17">
        <v>820.25</v>
      </c>
      <c r="H22" s="17">
        <v>820.25</v>
      </c>
      <c r="I22" s="17">
        <v>820.25</v>
      </c>
      <c r="J22" s="17"/>
      <c r="K22" s="17"/>
      <c r="L22" s="17">
        <v>1640.5</v>
      </c>
      <c r="M22" s="17"/>
      <c r="N22" s="17"/>
      <c r="O22" s="14">
        <v>7382.25</v>
      </c>
    </row>
    <row r="23" spans="2:15">
      <c r="B23" s="24" t="s">
        <v>42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4">
        <v>0</v>
      </c>
    </row>
    <row r="24" spans="2:15">
      <c r="B24" s="24" t="s">
        <v>31</v>
      </c>
      <c r="C24" s="16">
        <v>4128</v>
      </c>
      <c r="D24" s="17">
        <v>4054</v>
      </c>
      <c r="E24" s="17">
        <v>4054</v>
      </c>
      <c r="F24" s="17">
        <v>4054</v>
      </c>
      <c r="G24" s="17">
        <v>4074.27</v>
      </c>
      <c r="H24" s="17">
        <v>4074.27</v>
      </c>
      <c r="I24" s="17">
        <v>4074.27</v>
      </c>
      <c r="J24" s="17">
        <v>4626.2700000000004</v>
      </c>
      <c r="K24" s="17">
        <v>4074.27</v>
      </c>
      <c r="L24" s="17">
        <v>4074.27</v>
      </c>
      <c r="M24" s="17">
        <v>4097.2700000000004</v>
      </c>
      <c r="N24" s="17">
        <v>4074.27</v>
      </c>
      <c r="O24" s="14">
        <v>49459.159999999996</v>
      </c>
    </row>
    <row r="25" spans="2:15">
      <c r="B25" s="24" t="s">
        <v>38</v>
      </c>
      <c r="C25" s="16">
        <v>11407.9</v>
      </c>
      <c r="D25" s="17">
        <v>11407.9</v>
      </c>
      <c r="E25" s="17">
        <v>11530.66</v>
      </c>
      <c r="F25" s="17">
        <v>11285.14</v>
      </c>
      <c r="G25" s="17">
        <v>11614.39</v>
      </c>
      <c r="H25" s="17">
        <v>11450.71</v>
      </c>
      <c r="I25" s="17">
        <v>16439.259999999998</v>
      </c>
      <c r="J25" s="17">
        <v>16439.259999999998</v>
      </c>
      <c r="K25" s="17">
        <v>15130.88</v>
      </c>
      <c r="L25" s="17">
        <v>16738.939999999999</v>
      </c>
      <c r="M25" s="17">
        <v>16469.23</v>
      </c>
      <c r="N25" s="17">
        <v>16469.23</v>
      </c>
      <c r="O25" s="14">
        <v>166383.5</v>
      </c>
    </row>
    <row r="26" spans="2:15">
      <c r="B26" s="25" t="s">
        <v>39</v>
      </c>
      <c r="C26" s="18">
        <v>132154.48000000001</v>
      </c>
      <c r="D26" s="19">
        <v>124446.36</v>
      </c>
      <c r="E26" s="19">
        <v>111505.62</v>
      </c>
      <c r="F26" s="19">
        <v>135782.85999999999</v>
      </c>
      <c r="G26" s="19">
        <v>125358.5</v>
      </c>
      <c r="H26" s="19">
        <v>122155.74</v>
      </c>
      <c r="I26" s="19">
        <v>148970.6</v>
      </c>
      <c r="J26" s="19">
        <v>125911.45</v>
      </c>
      <c r="K26" s="19">
        <v>135259.23000000001</v>
      </c>
      <c r="L26" s="19">
        <v>137175.76999999999</v>
      </c>
      <c r="M26" s="19">
        <v>115769.43</v>
      </c>
      <c r="N26" s="19">
        <v>138928.26</v>
      </c>
      <c r="O26" s="15">
        <v>1553418.3</v>
      </c>
    </row>
    <row r="27" spans="2:15">
      <c r="B27" s="26"/>
      <c r="I27" s="29" t="s">
        <v>46</v>
      </c>
      <c r="J27" s="29"/>
      <c r="K27" s="29"/>
      <c r="L27" s="29"/>
      <c r="M27" s="29"/>
      <c r="N27" s="29"/>
      <c r="O27">
        <v>1996165.6900000004</v>
      </c>
    </row>
    <row r="28" spans="2:15">
      <c r="B28" s="26"/>
      <c r="I28" s="30" t="s">
        <v>47</v>
      </c>
      <c r="J28" s="30"/>
      <c r="K28" s="30"/>
      <c r="L28" s="30"/>
      <c r="M28" s="30"/>
      <c r="N28" s="30"/>
      <c r="O28">
        <v>442747.39000000036</v>
      </c>
    </row>
    <row r="29" spans="2:15">
      <c r="B29" s="26"/>
    </row>
    <row r="30" spans="2:15">
      <c r="B30" s="26"/>
      <c r="I30" s="30" t="s">
        <v>48</v>
      </c>
      <c r="J30" s="30"/>
      <c r="K30" s="30"/>
      <c r="L30" s="30"/>
      <c r="M30" s="30"/>
      <c r="N30" s="30"/>
      <c r="O30">
        <f>Query3_DEBTN</f>
        <v>8174071.04</v>
      </c>
    </row>
    <row r="31" spans="2:15">
      <c r="B31" s="26"/>
      <c r="I31" s="30" t="s">
        <v>49</v>
      </c>
      <c r="J31" s="30"/>
      <c r="K31" s="30"/>
      <c r="L31" s="30"/>
      <c r="M31" s="30"/>
      <c r="N31" s="30"/>
      <c r="O31">
        <f>Query3_DEBTA</f>
        <v>13380.64</v>
      </c>
    </row>
    <row r="32" spans="2:15">
      <c r="B32" s="26"/>
    </row>
    <row r="33" spans="2:9">
      <c r="B33" s="26"/>
      <c r="C33" t="s">
        <v>50</v>
      </c>
      <c r="H33" s="28" t="s">
        <v>51</v>
      </c>
      <c r="I33" s="28"/>
    </row>
    <row r="34" spans="2:9">
      <c r="B34" s="26"/>
    </row>
    <row r="35" spans="2:9">
      <c r="B35" s="26"/>
    </row>
    <row r="36" spans="2:9">
      <c r="B36" s="26"/>
    </row>
    <row r="37" spans="2:9">
      <c r="B37" s="26"/>
    </row>
    <row r="38" spans="2:9">
      <c r="B38" s="26"/>
    </row>
    <row r="39" spans="2:9">
      <c r="B39" s="27"/>
    </row>
    <row r="40" spans="2:9">
      <c r="B40" s="27"/>
    </row>
    <row r="41" spans="2:9">
      <c r="B41" s="26"/>
    </row>
    <row r="42" spans="2:9">
      <c r="B42" s="26"/>
    </row>
    <row r="43" spans="2:9">
      <c r="B43" s="26"/>
    </row>
    <row r="44" spans="2:9">
      <c r="B44" s="26"/>
    </row>
    <row r="45" spans="2:9">
      <c r="B45" s="26"/>
    </row>
    <row r="46" spans="2:9">
      <c r="B46" s="26"/>
    </row>
    <row r="47" spans="2:9">
      <c r="B47" s="26"/>
    </row>
    <row r="48" spans="2:9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3:I33"/>
    <mergeCell ref="B2:I2"/>
    <mergeCell ref="B1:I1"/>
    <mergeCell ref="I27:N27"/>
    <mergeCell ref="I28:N28"/>
    <mergeCell ref="I30:N30"/>
    <mergeCell ref="I31:N31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3"/>
  <sheetViews>
    <sheetView workbookViewId="0">
      <selection sqref="A1:F173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8174071.04</v>
      </c>
    </row>
    <row r="2" spans="1:6">
      <c r="B2">
        <v>13380.64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164510.31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164510.31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164510.31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164510.31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164537.82999999999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164537.82999999999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164537.82999999999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164537.82999999999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151267.79999999999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164537.82999999999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164537.82999999999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164537.82999999999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15388.18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12199.69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307.39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87080.18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822.89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4128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4054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822.88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81130.460000000006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307.39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12004.48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13899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12199.69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307.39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77580.73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822.9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32</v>
      </c>
      <c r="C35" s="2" t="s">
        <v>15</v>
      </c>
      <c r="D35" s="1">
        <v>4190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15</v>
      </c>
      <c r="D36" s="1">
        <v>4054</v>
      </c>
      <c r="E36" s="1" t="s">
        <v>12</v>
      </c>
      <c r="F36" s="1" t="s">
        <v>13</v>
      </c>
    </row>
    <row r="37" spans="1:6" ht="12.75" customHeight="1">
      <c r="A37" s="1"/>
      <c r="B37" s="1" t="s">
        <v>31</v>
      </c>
      <c r="C37" s="2" t="s">
        <v>16</v>
      </c>
      <c r="D37" s="1">
        <v>4054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16</v>
      </c>
      <c r="D38" s="1">
        <v>820.25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16</v>
      </c>
      <c r="D39" s="1">
        <v>822.85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16</v>
      </c>
      <c r="D40" s="1">
        <v>76013.570000000007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16</v>
      </c>
      <c r="D41" s="1">
        <v>307.39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16</v>
      </c>
      <c r="D42" s="1">
        <v>12199.69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16</v>
      </c>
      <c r="D43" s="1">
        <v>30279.97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17</v>
      </c>
      <c r="D44" s="1">
        <v>15388.18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17</v>
      </c>
      <c r="D45" s="1">
        <v>12199.69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17</v>
      </c>
      <c r="D46" s="1">
        <v>307.39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17</v>
      </c>
      <c r="D47" s="1">
        <v>75941.48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17</v>
      </c>
      <c r="D48" s="1">
        <v>822.85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17</v>
      </c>
      <c r="D49" s="1">
        <v>820.25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17</v>
      </c>
      <c r="D50" s="1">
        <v>4190</v>
      </c>
      <c r="E50" s="1" t="s">
        <v>12</v>
      </c>
      <c r="F50" s="1" t="s">
        <v>13</v>
      </c>
    </row>
    <row r="51" spans="1:6" ht="12.75" customHeight="1">
      <c r="A51" s="1"/>
      <c r="B51" s="1" t="s">
        <v>31</v>
      </c>
      <c r="C51" s="2" t="s">
        <v>17</v>
      </c>
      <c r="D51" s="1">
        <v>4074.27</v>
      </c>
      <c r="E51" s="1" t="s">
        <v>12</v>
      </c>
      <c r="F51" s="1" t="s">
        <v>13</v>
      </c>
    </row>
    <row r="52" spans="1:6" ht="12.75" customHeight="1">
      <c r="A52" s="1"/>
      <c r="B52" s="1" t="s">
        <v>31</v>
      </c>
      <c r="C52" s="2" t="s">
        <v>18</v>
      </c>
      <c r="D52" s="1">
        <v>4074.27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18</v>
      </c>
      <c r="D53" s="1">
        <v>820.25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18</v>
      </c>
      <c r="D54" s="1">
        <v>822.85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18</v>
      </c>
      <c r="D55" s="1">
        <v>77588.789999999994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18</v>
      </c>
      <c r="D56" s="1">
        <v>307.39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18</v>
      </c>
      <c r="D57" s="1">
        <v>12199.69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18</v>
      </c>
      <c r="D58" s="1">
        <v>14891.79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19</v>
      </c>
      <c r="D59" s="1">
        <v>17410.22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19</v>
      </c>
      <c r="D60" s="1">
        <v>6334.7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19</v>
      </c>
      <c r="D61" s="1">
        <v>307.39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19</v>
      </c>
      <c r="D62" s="1">
        <v>102760.28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19</v>
      </c>
      <c r="D63" s="1">
        <v>824.23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19</v>
      </c>
      <c r="D64" s="1">
        <v>820.25</v>
      </c>
      <c r="E64" s="1" t="s">
        <v>12</v>
      </c>
      <c r="F64" s="1" t="s">
        <v>13</v>
      </c>
    </row>
    <row r="65" spans="1:6" ht="12.75" customHeight="1">
      <c r="A65" s="1"/>
      <c r="B65" s="1" t="s">
        <v>33</v>
      </c>
      <c r="C65" s="2" t="s">
        <v>19</v>
      </c>
      <c r="D65" s="1"/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19</v>
      </c>
      <c r="D66" s="1">
        <v>4074.27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20</v>
      </c>
      <c r="D67" s="1">
        <v>4626.2700000000004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20</v>
      </c>
      <c r="D68" s="1">
        <v>824.23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20</v>
      </c>
      <c r="D69" s="1">
        <v>75624.95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20</v>
      </c>
      <c r="D70" s="1">
        <v>307.39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20</v>
      </c>
      <c r="D71" s="1">
        <v>10679.13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20</v>
      </c>
      <c r="D72" s="1">
        <v>17410.22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21</v>
      </c>
      <c r="D73" s="1">
        <v>16848.61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21</v>
      </c>
      <c r="D74" s="1">
        <v>12199.69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21</v>
      </c>
      <c r="D75" s="1">
        <v>307.39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21</v>
      </c>
      <c r="D76" s="1">
        <v>75966.759999999995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21</v>
      </c>
      <c r="D77" s="1">
        <v>824.23</v>
      </c>
      <c r="E77" s="1" t="s">
        <v>12</v>
      </c>
      <c r="F77" s="1" t="s">
        <v>13</v>
      </c>
    </row>
    <row r="78" spans="1:6" ht="12.75" customHeight="1">
      <c r="A78" s="1"/>
      <c r="B78" s="1" t="s">
        <v>34</v>
      </c>
      <c r="C78" s="2" t="s">
        <v>21</v>
      </c>
      <c r="D78" s="1">
        <v>9907.4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21</v>
      </c>
      <c r="D79" s="1">
        <v>4074.27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22</v>
      </c>
      <c r="D80" s="1">
        <v>4074.27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22</v>
      </c>
      <c r="D81" s="1">
        <v>1640.5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22</v>
      </c>
      <c r="D82" s="1">
        <v>824.23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22</v>
      </c>
      <c r="D83" s="1">
        <v>83980.53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22</v>
      </c>
      <c r="D84" s="1">
        <v>307.39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22</v>
      </c>
      <c r="D85" s="1">
        <v>12199.69</v>
      </c>
      <c r="E85" s="1" t="s">
        <v>12</v>
      </c>
      <c r="F85" s="1" t="s">
        <v>13</v>
      </c>
    </row>
    <row r="86" spans="1:6" ht="12.75" customHeight="1">
      <c r="A86" s="1"/>
      <c r="B86" s="1" t="s">
        <v>25</v>
      </c>
      <c r="C86" s="2" t="s">
        <v>22</v>
      </c>
      <c r="D86" s="1">
        <v>17410.22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23</v>
      </c>
      <c r="D87" s="1">
        <v>16848.61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23</v>
      </c>
      <c r="D88" s="1">
        <v>12199.69</v>
      </c>
      <c r="E88" s="1" t="s">
        <v>12</v>
      </c>
      <c r="F88" s="1" t="s">
        <v>13</v>
      </c>
    </row>
    <row r="89" spans="1:6" ht="12.75" customHeight="1">
      <c r="A89" s="1"/>
      <c r="B89" s="1" t="s">
        <v>27</v>
      </c>
      <c r="C89" s="2" t="s">
        <v>23</v>
      </c>
      <c r="D89" s="1">
        <v>307.39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23</v>
      </c>
      <c r="D90" s="1">
        <v>61362.37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23</v>
      </c>
      <c r="D91" s="1">
        <v>824.23</v>
      </c>
      <c r="E91" s="1" t="s">
        <v>12</v>
      </c>
      <c r="F91" s="1" t="s">
        <v>13</v>
      </c>
    </row>
    <row r="92" spans="1:6" ht="12.75" customHeight="1">
      <c r="A92" s="1"/>
      <c r="B92" s="1" t="s">
        <v>35</v>
      </c>
      <c r="C92" s="2" t="s">
        <v>23</v>
      </c>
      <c r="D92" s="1">
        <v>3660.64</v>
      </c>
      <c r="E92" s="1" t="s">
        <v>12</v>
      </c>
      <c r="F92" s="1" t="s">
        <v>13</v>
      </c>
    </row>
    <row r="93" spans="1:6" ht="12.75" customHeight="1">
      <c r="A93" s="1"/>
      <c r="B93" s="1" t="s">
        <v>31</v>
      </c>
      <c r="C93" s="2" t="s">
        <v>23</v>
      </c>
      <c r="D93" s="1">
        <v>4097.2700000000004</v>
      </c>
      <c r="E93" s="1" t="s">
        <v>12</v>
      </c>
      <c r="F93" s="1" t="s">
        <v>13</v>
      </c>
    </row>
    <row r="94" spans="1:6" ht="12.75" customHeight="1">
      <c r="A94" s="1"/>
      <c r="B94" s="1" t="s">
        <v>31</v>
      </c>
      <c r="C94" s="2" t="s">
        <v>24</v>
      </c>
      <c r="D94" s="1">
        <v>4074.27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24</v>
      </c>
      <c r="D95" s="1"/>
      <c r="E95" s="1" t="s">
        <v>12</v>
      </c>
      <c r="F95" s="1" t="s">
        <v>13</v>
      </c>
    </row>
    <row r="96" spans="1:6" ht="12.75" customHeight="1">
      <c r="A96" s="1"/>
      <c r="B96" s="1" t="s">
        <v>29</v>
      </c>
      <c r="C96" s="2" t="s">
        <v>24</v>
      </c>
      <c r="D96" s="1">
        <v>823.77</v>
      </c>
      <c r="E96" s="1" t="s">
        <v>12</v>
      </c>
      <c r="F96" s="1" t="s">
        <v>13</v>
      </c>
    </row>
    <row r="97" spans="1:6" ht="12.75" customHeight="1">
      <c r="A97" s="1"/>
      <c r="B97" s="1" t="s">
        <v>28</v>
      </c>
      <c r="C97" s="2" t="s">
        <v>24</v>
      </c>
      <c r="D97" s="1">
        <v>75643.69</v>
      </c>
      <c r="E97" s="1" t="s">
        <v>12</v>
      </c>
      <c r="F97" s="1" t="s">
        <v>13</v>
      </c>
    </row>
    <row r="98" spans="1:6" ht="12.75" customHeight="1">
      <c r="A98" s="1"/>
      <c r="B98" s="1" t="s">
        <v>27</v>
      </c>
      <c r="C98" s="2" t="s">
        <v>24</v>
      </c>
      <c r="D98" s="1">
        <v>307.39</v>
      </c>
      <c r="E98" s="1" t="s">
        <v>12</v>
      </c>
      <c r="F98" s="1" t="s">
        <v>13</v>
      </c>
    </row>
    <row r="99" spans="1:6" ht="12.75" customHeight="1">
      <c r="A99" s="1"/>
      <c r="B99" s="1" t="s">
        <v>26</v>
      </c>
      <c r="C99" s="2" t="s">
        <v>24</v>
      </c>
      <c r="D99" s="1">
        <v>12199.69</v>
      </c>
      <c r="E99" s="1" t="s">
        <v>12</v>
      </c>
      <c r="F99" s="1" t="s">
        <v>13</v>
      </c>
    </row>
    <row r="100" spans="1:6" ht="12.75" customHeight="1">
      <c r="A100" s="1"/>
      <c r="B100" s="1" t="s">
        <v>36</v>
      </c>
      <c r="C100" s="2" t="s">
        <v>24</v>
      </c>
      <c r="D100" s="1">
        <v>12000</v>
      </c>
      <c r="E100" s="1" t="s">
        <v>12</v>
      </c>
      <c r="F100" s="1" t="s">
        <v>13</v>
      </c>
    </row>
    <row r="101" spans="1:6" ht="12.75" customHeight="1">
      <c r="A101" s="1"/>
      <c r="B101" s="1" t="s">
        <v>25</v>
      </c>
      <c r="C101" s="2" t="s">
        <v>24</v>
      </c>
      <c r="D101" s="1">
        <v>17410.22</v>
      </c>
      <c r="E101" s="1" t="s">
        <v>12</v>
      </c>
      <c r="F101" s="1" t="s">
        <v>13</v>
      </c>
    </row>
    <row r="102" spans="1:6" ht="12.75" customHeight="1">
      <c r="A102" s="1"/>
      <c r="B102" s="1" t="s">
        <v>37</v>
      </c>
      <c r="C102" s="2" t="s">
        <v>11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37</v>
      </c>
      <c r="C103" s="2" t="s">
        <v>14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37</v>
      </c>
      <c r="C104" s="2" t="s">
        <v>15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37</v>
      </c>
      <c r="C105" s="2" t="s">
        <v>16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17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18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19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20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21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22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23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24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11</v>
      </c>
      <c r="D114" s="1">
        <v>11407.9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14</v>
      </c>
      <c r="D115" s="1">
        <v>11407.9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15</v>
      </c>
      <c r="D116" s="1">
        <v>11530.66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16</v>
      </c>
      <c r="D117" s="1">
        <v>11285.14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17</v>
      </c>
      <c r="D118" s="1">
        <v>11614.39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18</v>
      </c>
      <c r="D119" s="1">
        <v>11450.71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19</v>
      </c>
      <c r="D120" s="1">
        <v>16439.259999999998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20</v>
      </c>
      <c r="D121" s="1">
        <v>16439.259999999998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21</v>
      </c>
      <c r="D122" s="1">
        <v>15130.88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22</v>
      </c>
      <c r="D123" s="1">
        <v>16738.939999999999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23</v>
      </c>
      <c r="D124" s="1">
        <v>16469.23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24</v>
      </c>
      <c r="D125" s="1">
        <v>16469.23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11</v>
      </c>
      <c r="D126" s="1">
        <v>132154.48000000001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14</v>
      </c>
      <c r="D127" s="1">
        <v>124446.36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15</v>
      </c>
      <c r="D128" s="1">
        <v>111505.62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16</v>
      </c>
      <c r="D129" s="1">
        <v>135782.85999999999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17</v>
      </c>
      <c r="D130" s="1">
        <v>125358.5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18</v>
      </c>
      <c r="D131" s="1">
        <v>122155.74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19</v>
      </c>
      <c r="D132" s="1">
        <v>148970.6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20</v>
      </c>
      <c r="D133" s="1">
        <v>125911.45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21</v>
      </c>
      <c r="D134" s="1">
        <v>135259.23000000001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22</v>
      </c>
      <c r="D135" s="1">
        <v>137175.76999999999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23</v>
      </c>
      <c r="D136" s="1">
        <v>115769.43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24</v>
      </c>
      <c r="D137" s="1">
        <v>138928.26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11</v>
      </c>
      <c r="D138" s="1">
        <v>432.48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14</v>
      </c>
      <c r="D139" s="1">
        <v>432.48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15</v>
      </c>
      <c r="D140" s="1">
        <v>432.48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16</v>
      </c>
      <c r="D141" s="1">
        <v>432.48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17</v>
      </c>
      <c r="D142" s="1">
        <v>432.48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18</v>
      </c>
      <c r="D143" s="1">
        <v>432.48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19</v>
      </c>
      <c r="D144" s="1">
        <v>282.48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20</v>
      </c>
      <c r="D145" s="1">
        <v>582.48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21</v>
      </c>
      <c r="D146" s="1">
        <v>432.48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22</v>
      </c>
      <c r="D147" s="1">
        <v>432.48</v>
      </c>
      <c r="E147" s="1" t="s">
        <v>12</v>
      </c>
      <c r="F147" s="1" t="s">
        <v>13</v>
      </c>
    </row>
    <row r="148" spans="1:6" ht="12.75" customHeight="1">
      <c r="A148" s="1"/>
      <c r="B148" s="1" t="s">
        <v>40</v>
      </c>
      <c r="C148" s="2" t="s">
        <v>23</v>
      </c>
      <c r="D148" s="1">
        <v>432.48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24</v>
      </c>
      <c r="D149" s="1">
        <v>432.48</v>
      </c>
      <c r="E149" s="1" t="s">
        <v>12</v>
      </c>
      <c r="F149" s="1" t="s">
        <v>13</v>
      </c>
    </row>
    <row r="150" spans="1:6" ht="12.75" customHeight="1">
      <c r="A150" s="1"/>
      <c r="B150" s="1" t="s">
        <v>41</v>
      </c>
      <c r="C150" s="2" t="s">
        <v>11</v>
      </c>
      <c r="D150" s="1">
        <v>1585.38</v>
      </c>
      <c r="E150" s="1" t="s">
        <v>12</v>
      </c>
      <c r="F150" s="1" t="s">
        <v>13</v>
      </c>
    </row>
    <row r="151" spans="1:6" ht="12.75" customHeight="1">
      <c r="A151" s="1"/>
      <c r="B151" s="1" t="s">
        <v>41</v>
      </c>
      <c r="C151" s="2" t="s">
        <v>14</v>
      </c>
      <c r="D151" s="1">
        <v>1585.38</v>
      </c>
      <c r="E151" s="1" t="s">
        <v>12</v>
      </c>
      <c r="F151" s="1" t="s">
        <v>13</v>
      </c>
    </row>
    <row r="152" spans="1:6" ht="12.75" customHeight="1">
      <c r="A152" s="1"/>
      <c r="B152" s="1" t="s">
        <v>41</v>
      </c>
      <c r="C152" s="2" t="s">
        <v>15</v>
      </c>
      <c r="D152" s="1">
        <v>3372.72</v>
      </c>
      <c r="E152" s="1" t="s">
        <v>12</v>
      </c>
      <c r="F152" s="1" t="s">
        <v>13</v>
      </c>
    </row>
    <row r="153" spans="1:6" ht="12.75" customHeight="1">
      <c r="A153" s="1"/>
      <c r="B153" s="1" t="s">
        <v>41</v>
      </c>
      <c r="C153" s="2" t="s">
        <v>16</v>
      </c>
      <c r="D153" s="1">
        <v>-201.96</v>
      </c>
      <c r="E153" s="1" t="s">
        <v>12</v>
      </c>
      <c r="F153" s="1" t="s">
        <v>13</v>
      </c>
    </row>
    <row r="154" spans="1:6" ht="12.75" customHeight="1">
      <c r="A154" s="1"/>
      <c r="B154" s="1" t="s">
        <v>41</v>
      </c>
      <c r="C154" s="2" t="s">
        <v>17</v>
      </c>
      <c r="D154" s="1">
        <v>4564.28</v>
      </c>
      <c r="E154" s="1" t="s">
        <v>12</v>
      </c>
      <c r="F154" s="1" t="s">
        <v>13</v>
      </c>
    </row>
    <row r="155" spans="1:6" ht="12.75" customHeight="1">
      <c r="A155" s="1"/>
      <c r="B155" s="1" t="s">
        <v>41</v>
      </c>
      <c r="C155" s="2" t="s">
        <v>18</v>
      </c>
      <c r="D155" s="1">
        <v>2181.16</v>
      </c>
      <c r="E155" s="1" t="s">
        <v>12</v>
      </c>
      <c r="F155" s="1" t="s">
        <v>13</v>
      </c>
    </row>
    <row r="156" spans="1:6" ht="12.75" customHeight="1">
      <c r="A156" s="1"/>
      <c r="B156" s="1" t="s">
        <v>41</v>
      </c>
      <c r="C156" s="2" t="s">
        <v>19</v>
      </c>
      <c r="D156" s="1">
        <v>2194.64</v>
      </c>
      <c r="E156" s="1" t="s">
        <v>12</v>
      </c>
      <c r="F156" s="1" t="s">
        <v>13</v>
      </c>
    </row>
    <row r="157" spans="1:6" ht="12.75" customHeight="1">
      <c r="A157" s="1"/>
      <c r="B157" s="1" t="s">
        <v>41</v>
      </c>
      <c r="C157" s="2" t="s">
        <v>20</v>
      </c>
      <c r="D157" s="1">
        <v>2194.64</v>
      </c>
      <c r="E157" s="1" t="s">
        <v>12</v>
      </c>
      <c r="F157" s="1" t="s">
        <v>13</v>
      </c>
    </row>
    <row r="158" spans="1:6" ht="12.75" customHeight="1">
      <c r="A158" s="1"/>
      <c r="B158" s="1" t="s">
        <v>41</v>
      </c>
      <c r="C158" s="2" t="s">
        <v>21</v>
      </c>
      <c r="D158" s="1">
        <v>2194.64</v>
      </c>
      <c r="E158" s="1" t="s">
        <v>12</v>
      </c>
      <c r="F158" s="1" t="s">
        <v>13</v>
      </c>
    </row>
    <row r="159" spans="1:6" ht="12.75" customHeight="1">
      <c r="A159" s="1"/>
      <c r="B159" s="1" t="s">
        <v>41</v>
      </c>
      <c r="C159" s="2" t="s">
        <v>22</v>
      </c>
      <c r="D159" s="1">
        <v>5234.04</v>
      </c>
      <c r="E159" s="1" t="s">
        <v>12</v>
      </c>
      <c r="F159" s="1" t="s">
        <v>13</v>
      </c>
    </row>
    <row r="160" spans="1:6" ht="12.75" customHeight="1">
      <c r="A160" s="1"/>
      <c r="B160" s="1" t="s">
        <v>41</v>
      </c>
      <c r="C160" s="2" t="s">
        <v>23</v>
      </c>
      <c r="D160" s="1">
        <v>2498.58</v>
      </c>
      <c r="E160" s="1" t="s">
        <v>12</v>
      </c>
      <c r="F160" s="1" t="s">
        <v>13</v>
      </c>
    </row>
    <row r="161" spans="1:6" ht="12.75" customHeight="1">
      <c r="A161" s="1"/>
      <c r="B161" s="1" t="s">
        <v>41</v>
      </c>
      <c r="C161" s="2" t="s">
        <v>24</v>
      </c>
      <c r="D161" s="1">
        <v>2498.58</v>
      </c>
      <c r="E161" s="1" t="s">
        <v>12</v>
      </c>
      <c r="F161" s="1" t="s">
        <v>13</v>
      </c>
    </row>
    <row r="162" spans="1:6" ht="12.75" customHeight="1">
      <c r="A162" s="1"/>
      <c r="B162" s="1" t="s">
        <v>42</v>
      </c>
      <c r="C162" s="2" t="s">
        <v>11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42</v>
      </c>
      <c r="C163" s="2" t="s">
        <v>14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42</v>
      </c>
      <c r="C164" s="2" t="s">
        <v>15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42</v>
      </c>
      <c r="C165" s="2" t="s">
        <v>16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42</v>
      </c>
      <c r="C166" s="2" t="s">
        <v>17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42</v>
      </c>
      <c r="C167" s="2" t="s">
        <v>18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42</v>
      </c>
      <c r="C168" s="2" t="s">
        <v>19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42</v>
      </c>
      <c r="C169" s="2" t="s">
        <v>20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42</v>
      </c>
      <c r="C170" s="2" t="s">
        <v>21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42</v>
      </c>
      <c r="C171" s="2" t="s">
        <v>22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42</v>
      </c>
      <c r="C172" s="2" t="s">
        <v>23</v>
      </c>
      <c r="D172" s="1">
        <v>0</v>
      </c>
      <c r="E172" s="1" t="s">
        <v>12</v>
      </c>
      <c r="F172" s="1" t="s">
        <v>13</v>
      </c>
    </row>
    <row r="173" spans="1:6" ht="12.75" customHeight="1">
      <c r="A173" s="1"/>
      <c r="B173" s="1" t="s">
        <v>42</v>
      </c>
      <c r="C173" s="2" t="s">
        <v>24</v>
      </c>
      <c r="D173" s="1">
        <v>0</v>
      </c>
      <c r="E173" s="1" t="s">
        <v>12</v>
      </c>
      <c r="F173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8174071.04</v>
      </c>
      <c r="D7">
        <v>13380.64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2018-03-29T14:55:55Z</dcterms:modified>
</cp:coreProperties>
</file>