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65371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<sst xmlns="http://schemas.openxmlformats.org/spreadsheetml/2006/main" count="38" uniqueCount="35">
  <si>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Перспективный план работ за 2013 год. </t>
  </si>
  <si>
    <t>Постановление Правительства РФ от 23 сентября №731 (раздел 11 пункт б)</t>
  </si>
  <si>
    <t>Интернациональная,25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</si>
  <si>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</si>
  <si>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</si>
  <si>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</si>
  <si>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</si>
  <si>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</si>
  <si>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         2013г.         </t>
  </si>
  <si>
    <t>1.2.</t>
  </si>
  <si>
    <t>Набор работ:</t>
  </si>
  <si>
    <t>2013 г.</t>
  </si>
  <si>
    <t>Слив и наполнение водой сист.отопл.</t>
  </si>
  <si>
    <t>октябрь</t>
  </si>
  <si>
    <t>Очистка кровли от снега (сосулек)</t>
  </si>
  <si>
    <t>дек.,янв., февр.,март.</t>
  </si>
  <si>
    <t>Промывка системы ЦО</t>
  </si>
  <si>
    <t>июнь</t>
  </si>
  <si>
    <t>Гидравлическое испытание ЦО</t>
  </si>
  <si>
    <t>июль</t>
  </si>
  <si>
    <t>2.</t>
  </si>
  <si>
    <t>Расходы на санитарное содержание:</t>
  </si>
  <si>
    <t>Расходы на уборку придом. тер.</t>
  </si>
  <si>
    <t xml:space="preserve">     2013г.      </t>
  </si>
  <si>
    <t>Вывоз КГМ:</t>
  </si>
  <si>
    <t xml:space="preserve">         2013 г.         </t>
  </si>
  <si>
    <t>3.</t>
  </si>
  <si>
    <t>Сверхплановый объём:</t>
  </si>
  <si>
    <t>4.</t>
  </si>
  <si>
    <t>Прочие (общеэксплуатационные расходы):</t>
  </si>
  <si>
    <t>Итого</t>
  </si>
  <si>
    <t>НДС 18%</t>
  </si>
  <si>
    <t>Всего:</t>
  </si>
  <si>
    <t>Запланировано работ на сумму руб</t>
  </si>
  <si>
    <t>Дата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</si>
</sst>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33">
      <alignment/>
      <protection/>
    </xf>
    <xf numFmtId="0" fontId="18" fillId="0" borderId="10" xfId="33" applyFont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  <xf numFmtId="2" fontId="18" fillId="0" borderId="10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1" sqref="A1:E33"/>
    </sheetView>
  </sheetViews>
  <sheetFormatPr defaultColWidth="11.57421875" defaultRowHeight="12.75"/>
  <cols>
    <col min="1" max="1" width="4.00390625" style="1" customWidth="1"/>
    <col min="2" max="2" width="42.57421875" style="1" customWidth="1"/>
    <col min="3" max="3" width="18.7109375" style="1" customWidth="1"/>
    <col min="4" max="4" width="20.28125" style="1" customWidth="1"/>
    <col min="5" max="5" width="65.28125" style="1" customWidth="1"/>
    <col min="6" max="248" width="8.7109375" style="1" customWidth="1"/>
  </cols>
  <sheetData>
    <row r="1" spans="1:5" ht="15.75">
      <c r="A1" s="5"/>
      <c r="B1" s="6"/>
      <c r="C1" s="5"/>
      <c r="D1" s="5"/>
      <c r="E1" s="5"/>
    </row>
    <row r="2" spans="1:5" ht="15.75">
      <c r="A2" s="7" t="s">
        <v>0</v>
      </c>
      <c r="B2" s="7"/>
      <c r="C2" s="7"/>
      <c r="D2" s="7"/>
      <c r="E2" s="5"/>
    </row>
    <row r="3" spans="1:5" ht="15.75">
      <c r="A3" s="7" t="s">
        <v>1</v>
      </c>
      <c r="B3" s="7"/>
      <c r="C3" s="7"/>
      <c r="D3" s="7"/>
      <c r="E3" s="5"/>
    </row>
    <row r="4" spans="1:5" ht="15.75">
      <c r="A4" s="5"/>
      <c r="B4" s="5"/>
      <c r="C4" s="5"/>
      <c r="D4" s="5"/>
      <c r="E4" s="5"/>
    </row>
    <row r="5" spans="1:5" ht="15.75">
      <c r="A5" s="5"/>
      <c r="B5" s="5"/>
      <c r="C5" s="5"/>
      <c r="D5" s="5"/>
      <c r="E5" s="5"/>
    </row>
    <row r="6" spans="1:5" ht="47.25">
      <c r="A6" s="8"/>
      <c r="B6" s="2" t="s">
        <v>2</v>
      </c>
      <c r="C6" s="2" t="s">
        <v>33</v>
      </c>
      <c r="D6" s="2" t="s">
        <v>34</v>
      </c>
      <c r="E6" s="5"/>
    </row>
    <row r="7" spans="1:5" ht="15.75">
      <c r="A7" s="9" t="s">
        <v>3</v>
      </c>
      <c r="B7" s="10" t="s">
        <v>4</v>
      </c>
      <c r="C7" s="3">
        <f>C8+C9</f>
        <v>64946.49</v>
      </c>
      <c r="D7" s="4" t="s">
        <v>5</v>
      </c>
      <c r="E7" s="5"/>
    </row>
    <row r="8" spans="1:5" ht="31.5">
      <c r="A8" s="9" t="s">
        <v>6</v>
      </c>
      <c r="B8" s="11" t="s">
        <v>7</v>
      </c>
      <c r="C8" s="3">
        <v>43006.92</v>
      </c>
      <c r="D8" s="3" t="s">
        <v>8</v>
      </c>
      <c r="E8" s="5"/>
    </row>
    <row r="9" spans="1:5" ht="31.5">
      <c r="A9" s="11" t="s">
        <v>9</v>
      </c>
      <c r="B9" s="11" t="s">
        <v>10</v>
      </c>
      <c r="C9" s="4">
        <f>SUM(C10:C13)</f>
        <v>21939.57</v>
      </c>
      <c r="D9" s="4" t="s">
        <v>11</v>
      </c>
      <c r="E9" s="5"/>
    </row>
    <row r="10" spans="1:5" ht="15.75">
      <c r="A10" s="8"/>
      <c r="B10" s="8" t="s">
        <v>12</v>
      </c>
      <c r="C10" s="3">
        <v>1859.8</v>
      </c>
      <c r="D10" s="4" t="s">
        <v>13</v>
      </c>
      <c r="E10" s="5"/>
    </row>
    <row r="11" spans="1:5" ht="31.5">
      <c r="A11" s="12"/>
      <c r="B11" s="12" t="s">
        <v>14</v>
      </c>
      <c r="C11" s="13">
        <v>11490.96</v>
      </c>
      <c r="D11" s="2" t="s">
        <v>15</v>
      </c>
      <c r="E11" s="5"/>
    </row>
    <row r="12" spans="1:5" ht="15.75">
      <c r="A12" s="8"/>
      <c r="B12" s="8" t="s">
        <v>16</v>
      </c>
      <c r="C12" s="3">
        <v>2341.23</v>
      </c>
      <c r="D12" s="4" t="s">
        <v>17</v>
      </c>
      <c r="E12" s="5"/>
    </row>
    <row r="13" spans="1:5" ht="15.75">
      <c r="A13" s="8"/>
      <c r="B13" s="8" t="s">
        <v>18</v>
      </c>
      <c r="C13" s="3">
        <v>6247.58</v>
      </c>
      <c r="D13" s="4" t="s">
        <v>19</v>
      </c>
      <c r="E13" s="5"/>
    </row>
    <row r="14" spans="1:5" ht="15.75">
      <c r="A14" s="9" t="s">
        <v>20</v>
      </c>
      <c r="B14" s="11" t="s">
        <v>21</v>
      </c>
      <c r="C14" s="4">
        <f>SUM(C15:C16)</f>
        <v>56733.6</v>
      </c>
      <c r="D14" s="4" t="s">
        <v>5</v>
      </c>
      <c r="E14" s="5"/>
    </row>
    <row r="15" spans="1:5" ht="15.75">
      <c r="A15" s="8"/>
      <c r="B15" s="8" t="s">
        <v>22</v>
      </c>
      <c r="C15" s="3">
        <v>48124.56</v>
      </c>
      <c r="D15" s="4" t="s">
        <v>23</v>
      </c>
      <c r="E15" s="5"/>
    </row>
    <row r="16" spans="1:5" ht="15.75">
      <c r="A16" s="8"/>
      <c r="B16" s="8" t="s">
        <v>24</v>
      </c>
      <c r="C16" s="3">
        <v>8609.04</v>
      </c>
      <c r="D16" s="4" t="s">
        <v>25</v>
      </c>
      <c r="E16" s="5"/>
    </row>
    <row r="17" spans="1:5" ht="15.75">
      <c r="A17" s="9" t="s">
        <v>26</v>
      </c>
      <c r="B17" s="11" t="s">
        <v>27</v>
      </c>
      <c r="C17" s="3">
        <v>2200.32</v>
      </c>
      <c r="D17" s="4" t="s">
        <v>5</v>
      </c>
      <c r="E17" s="5"/>
    </row>
    <row r="18" spans="1:5" ht="31.5">
      <c r="A18" s="9" t="s">
        <v>28</v>
      </c>
      <c r="B18" s="11" t="s">
        <v>29</v>
      </c>
      <c r="C18" s="3">
        <v>49044.36</v>
      </c>
      <c r="D18" s="4" t="s">
        <v>5</v>
      </c>
      <c r="E18" s="5"/>
    </row>
    <row r="19" spans="1:5" ht="15.75">
      <c r="A19" s="9"/>
      <c r="B19" s="11" t="s">
        <v>30</v>
      </c>
      <c r="C19" s="4">
        <f>C8+C9+C14+C17+C18</f>
        <v>172924.77000000002</v>
      </c>
      <c r="D19" s="8"/>
      <c r="E19" s="5"/>
    </row>
    <row r="20" spans="1:5" ht="15.75">
      <c r="A20" s="9"/>
      <c r="B20" s="11" t="s">
        <v>31</v>
      </c>
      <c r="C20" s="3">
        <f>C19*0.18</f>
        <v>31126.4586</v>
      </c>
      <c r="D20" s="8"/>
      <c r="E20" s="5"/>
    </row>
    <row r="21" spans="1:5" ht="15.75">
      <c r="A21" s="9"/>
      <c r="B21" s="11" t="s">
        <v>32</v>
      </c>
      <c r="C21" s="3">
        <f>C19+C20</f>
        <v>204051.22860000003</v>
      </c>
      <c r="D21" s="8"/>
      <c r="E21" s="5"/>
    </row>
    <row r="22" spans="1:5" ht="15.75">
      <c r="A22" s="5"/>
      <c r="B22" s="5"/>
      <c r="C22" s="5"/>
      <c r="D22" s="5"/>
      <c r="E22" s="5"/>
    </row>
    <row r="23" spans="1:5" ht="15.75">
      <c r="A23" s="5"/>
      <c r="B23" s="5"/>
      <c r="C23" s="5"/>
      <c r="D23" s="5"/>
      <c r="E23" s="5"/>
    </row>
    <row r="24" spans="1:5" ht="15.75">
      <c r="A24" s="5"/>
      <c r="B24" s="5"/>
      <c r="C24" s="5"/>
      <c r="D24" s="5"/>
      <c r="E24" s="5"/>
    </row>
    <row r="25" spans="1:5" ht="15.75">
      <c r="A25" s="5"/>
      <c r="B25" s="5"/>
      <c r="C25" s="5"/>
      <c r="D25" s="5"/>
      <c r="E25" s="5"/>
    </row>
    <row r="26" spans="1:5" ht="15.75">
      <c r="A26" s="5"/>
      <c r="B26" s="5"/>
      <c r="C26" s="5"/>
      <c r="D26" s="5"/>
      <c r="E26" s="5"/>
    </row>
    <row r="27" spans="1:5" ht="15.75">
      <c r="A27" s="5"/>
      <c r="B27" s="5"/>
      <c r="C27" s="5"/>
      <c r="D27" s="5"/>
      <c r="E27" s="5"/>
    </row>
    <row r="28" spans="1:5" ht="15.75">
      <c r="A28" s="5"/>
      <c r="B28" s="5"/>
      <c r="C28" s="5"/>
      <c r="D28" s="5"/>
      <c r="E28" s="5"/>
    </row>
    <row r="29" spans="1:5" ht="15.75">
      <c r="A29" s="5"/>
      <c r="B29" s="5"/>
      <c r="C29" s="5"/>
      <c r="D29" s="5"/>
      <c r="E29" s="5"/>
    </row>
    <row r="30" spans="1:5" ht="15.75">
      <c r="A30" s="5"/>
      <c r="B30" s="5"/>
      <c r="C30" s="5"/>
      <c r="D30" s="5"/>
      <c r="E30" s="5"/>
    </row>
    <row r="31" spans="1:5" ht="15.75">
      <c r="A31" s="5"/>
      <c r="B31" s="5"/>
      <c r="C31" s="5"/>
      <c r="D31" s="5"/>
      <c r="E31" s="5"/>
    </row>
    <row r="32" spans="1:5" ht="15.75">
      <c r="A32" s="5"/>
      <c r="B32" s="5"/>
      <c r="C32" s="5"/>
      <c r="D32" s="5"/>
      <c r="E32" s="5"/>
    </row>
    <row r="33" spans="1:5" ht="15.75">
      <c r="A33" s="5"/>
      <c r="B33" s="5"/>
      <c r="C33" s="5"/>
      <c r="D33" s="5"/>
      <c r="E33" s="5"/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2015-03-17T06:43:52Z</dcterms:modified>
  <cp:category/>
  <cp:version/>
  <cp:contentType/>
  <cp:contentStatus/>
</cp:coreProperties>
</file>