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30" yWindow="65386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<sst xmlns="http://schemas.openxmlformats.org/spreadsheetml/2006/main" count="38" uniqueCount="35">
  <si>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 xml:space="preserve">Перспективный план работ за 2013 год. </t>
  </si>
  <si>
    <t>Постановление Правительства РФ от 23 сентября №731 (раздел 11 пункт б)</t>
  </si>
  <si>
    <t>Интернациональная,29</t>
  </si>
  <si>
    <t>1.</t>
  </si>
  <si>
    <t>Расходы на техническое содержание:</t>
  </si>
  <si>
    <t>2013г.</t>
  </si>
  <si>
    <t>1.1.</t>
  </si>
  <si>
    <t>Профосмотры и непред.работы:</t>
  </si>
  <si>
    <t xml:space="preserve">     2013г.     </t>
  </si>
  <si>
    <t>1.2.</t>
  </si>
  <si>
    <t>Набор работ:</t>
  </si>
  <si>
    <t>2013 г.</t>
  </si>
  <si>
    <t>Слив и наполнение водой сист.отопл.</t>
  </si>
  <si>
    <t>октябрь</t>
  </si>
  <si>
    <t>Очистка кровли от снега (сосулек)</t>
  </si>
  <si>
    <t>дек.,янв., февр.,март.</t>
  </si>
  <si>
    <t>Промывка системы ЦО</t>
  </si>
  <si>
    <t>июнь</t>
  </si>
  <si>
    <t>Гидравлическое испытание ЦО</t>
  </si>
  <si>
    <t>июль</t>
  </si>
  <si>
    <t>2.</t>
  </si>
  <si>
    <t>Расходы на санитарное содержание:</t>
  </si>
  <si>
    <t>Расходы на уборку придом. тер.</t>
  </si>
  <si>
    <t xml:space="preserve">     2013г.      </t>
  </si>
  <si>
    <t>Вывоз КГМ:</t>
  </si>
  <si>
    <t xml:space="preserve">           2013 г.           </t>
  </si>
  <si>
    <t>3.</t>
  </si>
  <si>
    <t>Сверхплановый объём:</t>
  </si>
  <si>
    <t>4.</t>
  </si>
  <si>
    <t>Прочие (общеэксплуатационные расходы):</t>
  </si>
  <si>
    <t>Итого</t>
  </si>
  <si>
    <t>НДС 18%</t>
  </si>
  <si>
    <t>Всего:</t>
  </si>
  <si>
    <t xml:space="preserve">Запланировано работ на сумму руб
</t>
  </si>
  <si>
    <t>Дата исполнения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</si>
</sst>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33">
      <alignment/>
      <protection/>
    </xf>
    <xf numFmtId="0" fontId="18" fillId="0" borderId="10" xfId="33" applyFont="1" applyBorder="1" applyAlignment="1">
      <alignment horizontal="center" vertical="center" wrapText="1"/>
      <protection/>
    </xf>
    <xf numFmtId="2" fontId="18" fillId="0" borderId="10" xfId="33" applyNumberFormat="1" applyFont="1" applyBorder="1" applyAlignment="1">
      <alignment horizontal="center" vertical="center" wrapText="1"/>
      <protection/>
    </xf>
    <xf numFmtId="0" fontId="18" fillId="0" borderId="0" xfId="33" applyFont="1" applyAlignment="1">
      <alignment vertical="center" wrapText="1"/>
      <protection/>
    </xf>
    <xf numFmtId="0" fontId="18" fillId="0" borderId="10" xfId="33" applyFont="1" applyBorder="1" applyAlignment="1">
      <alignment vertical="center" wrapText="1"/>
      <protection/>
    </xf>
    <xf numFmtId="0" fontId="19" fillId="0" borderId="10" xfId="33" applyFont="1" applyBorder="1" applyAlignment="1">
      <alignment vertical="center" wrapText="1"/>
      <protection/>
    </xf>
    <xf numFmtId="0" fontId="18" fillId="0" borderId="0" xfId="33" applyFont="1" applyBorder="1" applyAlignment="1">
      <alignment vertical="center" wrapText="1"/>
      <protection/>
    </xf>
    <xf numFmtId="0" fontId="18" fillId="0" borderId="0" xfId="33" applyFont="1" applyBorder="1" applyAlignment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C6" sqref="C6:D21"/>
    </sheetView>
  </sheetViews>
  <sheetFormatPr defaultColWidth="11.57421875" defaultRowHeight="12.75"/>
  <cols>
    <col min="1" max="1" width="6.421875" style="1" customWidth="1"/>
    <col min="2" max="2" width="42.57421875" style="1" customWidth="1"/>
    <col min="3" max="3" width="20.8515625" style="1" customWidth="1"/>
    <col min="4" max="4" width="20.28125" style="1" customWidth="1"/>
    <col min="5" max="5" width="65.28125" style="1" customWidth="1"/>
    <col min="6" max="248" width="8.7109375" style="1" customWidth="1"/>
  </cols>
  <sheetData>
    <row r="1" spans="1:4" ht="15.75">
      <c r="A1" s="4"/>
      <c r="B1" s="7"/>
      <c r="C1" s="4"/>
      <c r="D1" s="4"/>
    </row>
    <row r="2" spans="1:4" ht="15.75">
      <c r="A2" s="8" t="s">
        <v>0</v>
      </c>
      <c r="B2" s="8"/>
      <c r="C2" s="8"/>
      <c r="D2" s="8"/>
    </row>
    <row r="3" spans="1:4" ht="15.75">
      <c r="A3" s="8" t="s">
        <v>1</v>
      </c>
      <c r="B3" s="8"/>
      <c r="C3" s="8"/>
      <c r="D3" s="8"/>
    </row>
    <row r="4" spans="1:4" ht="15.75">
      <c r="A4" s="4"/>
      <c r="B4" s="4"/>
      <c r="C4" s="4"/>
      <c r="D4" s="4"/>
    </row>
    <row r="5" spans="1:4" ht="15.75">
      <c r="A5" s="4"/>
      <c r="B5" s="4"/>
      <c r="C5" s="4"/>
      <c r="D5" s="4"/>
    </row>
    <row r="6" spans="1:4" ht="63">
      <c r="A6" s="5"/>
      <c r="B6" s="5" t="s">
        <v>2</v>
      </c>
      <c r="C6" s="2" t="s">
        <v>33</v>
      </c>
      <c r="D6" s="2" t="s">
        <v>34</v>
      </c>
    </row>
    <row r="7" spans="1:4" ht="15.75">
      <c r="A7" s="6" t="s">
        <v>3</v>
      </c>
      <c r="B7" s="6" t="s">
        <v>4</v>
      </c>
      <c r="C7" s="3">
        <f>C8+C9</f>
        <v>134238.27000000002</v>
      </c>
      <c r="D7" s="2" t="s">
        <v>5</v>
      </c>
    </row>
    <row r="8" spans="1:4" ht="31.5">
      <c r="A8" s="6" t="s">
        <v>6</v>
      </c>
      <c r="B8" s="6" t="s">
        <v>7</v>
      </c>
      <c r="C8" s="3">
        <v>88880.16</v>
      </c>
      <c r="D8" s="3" t="s">
        <v>8</v>
      </c>
    </row>
    <row r="9" spans="1:4" ht="31.5">
      <c r="A9" s="6" t="s">
        <v>9</v>
      </c>
      <c r="B9" s="6" t="s">
        <v>10</v>
      </c>
      <c r="C9" s="2">
        <f>SUM(C10:C13)</f>
        <v>45358.11</v>
      </c>
      <c r="D9" s="2" t="s">
        <v>11</v>
      </c>
    </row>
    <row r="10" spans="1:4" ht="15.75">
      <c r="A10" s="5"/>
      <c r="B10" s="5" t="s">
        <v>12</v>
      </c>
      <c r="C10" s="3">
        <v>2432.35</v>
      </c>
      <c r="D10" s="2" t="s">
        <v>13</v>
      </c>
    </row>
    <row r="11" spans="1:4" ht="31.5">
      <c r="A11" s="5"/>
      <c r="B11" s="5" t="s">
        <v>14</v>
      </c>
      <c r="C11" s="3">
        <v>31692.84</v>
      </c>
      <c r="D11" s="2" t="s">
        <v>15</v>
      </c>
    </row>
    <row r="12" spans="1:4" ht="15.75">
      <c r="A12" s="5"/>
      <c r="B12" s="5" t="s">
        <v>16</v>
      </c>
      <c r="C12" s="3">
        <v>3061.99</v>
      </c>
      <c r="D12" s="2" t="s">
        <v>17</v>
      </c>
    </row>
    <row r="13" spans="1:4" ht="15.75">
      <c r="A13" s="5"/>
      <c r="B13" s="5" t="s">
        <v>18</v>
      </c>
      <c r="C13" s="3">
        <v>8170.93</v>
      </c>
      <c r="D13" s="2" t="s">
        <v>19</v>
      </c>
    </row>
    <row r="14" spans="1:4" ht="15.75">
      <c r="A14" s="6" t="s">
        <v>20</v>
      </c>
      <c r="B14" s="6" t="s">
        <v>21</v>
      </c>
      <c r="C14" s="2">
        <f>SUM(C15:C16)</f>
        <v>138577.32</v>
      </c>
      <c r="D14" s="2" t="s">
        <v>5</v>
      </c>
    </row>
    <row r="15" spans="1:4" ht="15.75">
      <c r="A15" s="5"/>
      <c r="B15" s="5" t="s">
        <v>22</v>
      </c>
      <c r="C15" s="3">
        <v>120498.36</v>
      </c>
      <c r="D15" s="2" t="s">
        <v>23</v>
      </c>
    </row>
    <row r="16" spans="1:4" ht="15.75">
      <c r="A16" s="5"/>
      <c r="B16" s="5" t="s">
        <v>24</v>
      </c>
      <c r="C16" s="3">
        <v>18078.96</v>
      </c>
      <c r="D16" s="2" t="s">
        <v>25</v>
      </c>
    </row>
    <row r="17" spans="1:4" ht="15.75">
      <c r="A17" s="6" t="s">
        <v>26</v>
      </c>
      <c r="B17" s="6" t="s">
        <v>27</v>
      </c>
      <c r="C17" s="3">
        <v>3600.9</v>
      </c>
      <c r="D17" s="2" t="s">
        <v>5</v>
      </c>
    </row>
    <row r="18" spans="1:4" ht="31.5">
      <c r="A18" s="6" t="s">
        <v>28</v>
      </c>
      <c r="B18" s="6" t="s">
        <v>29</v>
      </c>
      <c r="C18" s="3">
        <v>123984.92</v>
      </c>
      <c r="D18" s="2" t="s">
        <v>5</v>
      </c>
    </row>
    <row r="19" spans="1:4" ht="15.75">
      <c r="A19" s="6"/>
      <c r="B19" s="6" t="s">
        <v>30</v>
      </c>
      <c r="C19" s="2">
        <f>C8+C9+C14+C17+C18</f>
        <v>400401.41000000003</v>
      </c>
      <c r="D19" s="2"/>
    </row>
    <row r="20" spans="1:4" ht="15.75">
      <c r="A20" s="6"/>
      <c r="B20" s="6" t="s">
        <v>31</v>
      </c>
      <c r="C20" s="3">
        <f>C19*0.18</f>
        <v>72072.2538</v>
      </c>
      <c r="D20" s="2"/>
    </row>
    <row r="21" spans="1:4" ht="15.75">
      <c r="A21" s="6"/>
      <c r="B21" s="6" t="s">
        <v>32</v>
      </c>
      <c r="C21" s="3">
        <f>C19+C20</f>
        <v>472473.66380000004</v>
      </c>
      <c r="D21" s="2"/>
    </row>
    <row r="22" spans="1:4" ht="15.75">
      <c r="A22" s="4"/>
      <c r="B22" s="4"/>
      <c r="C22" s="4"/>
      <c r="D22" s="4"/>
    </row>
    <row r="23" spans="1:4" ht="15.75">
      <c r="A23" s="4"/>
      <c r="B23" s="4"/>
      <c r="C23" s="4"/>
      <c r="D23" s="4"/>
    </row>
    <row r="24" spans="1:4" ht="15.75">
      <c r="A24" s="4"/>
      <c r="B24" s="4"/>
      <c r="C24" s="4"/>
      <c r="D24" s="4"/>
    </row>
    <row r="25" spans="1:4" ht="15.75">
      <c r="A25" s="4"/>
      <c r="B25" s="4"/>
      <c r="C25" s="4"/>
      <c r="D25" s="4"/>
    </row>
  </sheetData>
  <sheetProtection selectLockedCells="1" selectUnlockedCells="1"/>
  <mergeCells count="2">
    <mergeCell ref="A2:D2"/>
    <mergeCell ref="A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2015-03-17T06:45:51Z</dcterms:modified>
  <cp:category/>
  <cp:version/>
  <cp:contentType/>
  <cp:contentStatus/>
</cp:coreProperties>
</file>