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5" i="1"/>
  <c r="N23"/>
  <c r="N22"/>
  <c r="N13"/>
  <c r="N14"/>
  <c r="N15"/>
  <c r="N16"/>
  <c r="N17"/>
  <c r="N18"/>
  <c r="N19"/>
  <c r="N20"/>
  <c r="N21"/>
  <c r="N12"/>
  <c r="E23"/>
  <c r="F23"/>
  <c r="G23"/>
  <c r="H23"/>
  <c r="I23"/>
  <c r="J23"/>
  <c r="K23"/>
  <c r="L23"/>
  <c r="M23"/>
  <c r="D23"/>
  <c r="H14"/>
</calcChain>
</file>

<file path=xl/sharedStrings.xml><?xml version="1.0" encoding="utf-8"?>
<sst xmlns="http://schemas.openxmlformats.org/spreadsheetml/2006/main" count="44" uniqueCount="44">
  <si>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</si>
  <si>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</si>
  <si>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</si>
  <si>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Боткина 7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</si>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</sst>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B1" workbookViewId="0">
      <selection activeCell="H28" sqref="H28:M28"/>
    </sheetView>
  </sheetViews>
  <sheetFormatPr defaultRowHeight="15"/>
  <cols>
    <col min="1" max="1" width="45.140625" customWidth="1"/>
    <col min="2" max="12" width="12.42578125" customWidth="1"/>
    <col min="13" max="13" width="13.140625" customWidth="1"/>
    <col min="14" max="14" width="13.5703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37800.75</v>
      </c>
      <c r="C8" s="24">
        <v>37800.75</v>
      </c>
      <c r="D8" s="24">
        <v>37800.75</v>
      </c>
      <c r="E8" s="24">
        <v>37800.75</v>
      </c>
      <c r="F8" s="24">
        <v>37800.75</v>
      </c>
      <c r="G8" s="24">
        <v>37800.75</v>
      </c>
      <c r="H8" s="24">
        <v>37800.75</v>
      </c>
      <c r="I8" s="24">
        <v>37800.75</v>
      </c>
      <c r="J8" s="24">
        <v>37800.75</v>
      </c>
      <c r="K8" s="24">
        <v>37800.75</v>
      </c>
      <c r="L8" s="24">
        <v>37800.75</v>
      </c>
      <c r="M8" s="24">
        <v>37800.75</v>
      </c>
      <c r="N8" s="16">
        <v>453609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6491.03</v>
      </c>
      <c r="E9" s="26">
        <v>2579.4299999999998</v>
      </c>
      <c r="F9" s="26">
        <v>0</v>
      </c>
      <c r="G9" s="26">
        <v>5158.8599999999997</v>
      </c>
      <c r="H9" s="26">
        <v>2595.5700000000002</v>
      </c>
      <c r="I9" s="26">
        <v>2595.5700000000002</v>
      </c>
      <c r="J9" s="26">
        <v>2595.5700000000002</v>
      </c>
      <c r="K9" s="26">
        <v>2595.5700000000002</v>
      </c>
      <c r="L9" s="26">
        <v>2595.5700000000002</v>
      </c>
      <c r="M9" s="26">
        <v>2595.5700000000002</v>
      </c>
      <c r="N9" s="17">
        <v>29802.739999999998</v>
      </c>
    </row>
    <row r="10" spans="1:14" ht="12.75" customHeight="1">
      <c r="A10" s="28" t="s">
        <v>24</v>
      </c>
      <c r="B10" s="25">
        <v>247.5</v>
      </c>
      <c r="C10" s="26">
        <v>247.5</v>
      </c>
      <c r="D10" s="26">
        <v>247.5</v>
      </c>
      <c r="E10" s="26">
        <v>247.5</v>
      </c>
      <c r="F10" s="26">
        <v>247.5</v>
      </c>
      <c r="G10" s="26">
        <v>247.5</v>
      </c>
      <c r="H10" s="26">
        <v>247.5</v>
      </c>
      <c r="I10" s="26">
        <v>247.5</v>
      </c>
      <c r="J10" s="26">
        <v>247.5</v>
      </c>
      <c r="K10" s="26">
        <v>247.5</v>
      </c>
      <c r="L10" s="26">
        <v>247.5</v>
      </c>
      <c r="M10" s="26">
        <v>247.5</v>
      </c>
      <c r="N10" s="17">
        <v>2970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6102.86</v>
      </c>
      <c r="C12" s="11">
        <v>5512.24</v>
      </c>
      <c r="D12" s="11"/>
      <c r="E12" s="11">
        <v>12008.84</v>
      </c>
      <c r="F12" s="11">
        <v>6102.86</v>
      </c>
      <c r="G12" s="11">
        <v>5905.98</v>
      </c>
      <c r="H12" s="11">
        <v>6899.2</v>
      </c>
      <c r="I12" s="11">
        <v>6899.2</v>
      </c>
      <c r="J12" s="11">
        <v>6676.65</v>
      </c>
      <c r="K12" s="11">
        <v>6899.2</v>
      </c>
      <c r="L12" s="11">
        <v>6676.65</v>
      </c>
      <c r="M12" s="11">
        <v>6899.2</v>
      </c>
      <c r="N12" s="8">
        <f>SUM(B12:M12)</f>
        <v>76582.87999999999</v>
      </c>
    </row>
    <row r="13" spans="1:14" ht="12.75" customHeight="1">
      <c r="A13" s="18" t="s">
        <v>27</v>
      </c>
      <c r="B13" s="10">
        <v>341.84</v>
      </c>
      <c r="C13" s="11">
        <v>341.84</v>
      </c>
      <c r="D13" s="11">
        <v>341.84</v>
      </c>
      <c r="E13" s="11">
        <v>341.84</v>
      </c>
      <c r="F13" s="11">
        <v>342.1</v>
      </c>
      <c r="G13" s="11">
        <v>342.1</v>
      </c>
      <c r="H13" s="11">
        <v>342.1</v>
      </c>
      <c r="I13" s="11">
        <v>342.1</v>
      </c>
      <c r="J13" s="11">
        <v>342.1</v>
      </c>
      <c r="K13" s="11">
        <v>342.1</v>
      </c>
      <c r="L13" s="11">
        <v>342.1</v>
      </c>
      <c r="M13" s="11">
        <v>342.1</v>
      </c>
      <c r="N13" s="8">
        <f t="shared" ref="N13:N22" si="0">SUM(B13:M13)</f>
        <v>4104.16</v>
      </c>
    </row>
    <row r="14" spans="1:14" ht="12.75" customHeight="1">
      <c r="A14" s="18" t="s">
        <v>28</v>
      </c>
      <c r="B14" s="10">
        <v>1114.6500000000001</v>
      </c>
      <c r="C14" s="11">
        <v>1114.6500000000001</v>
      </c>
      <c r="D14" s="11">
        <v>1114.6500000000001</v>
      </c>
      <c r="E14" s="11"/>
      <c r="F14" s="11"/>
      <c r="G14" s="11"/>
      <c r="H14" s="11">
        <f>1069.07*4</f>
        <v>4276.28</v>
      </c>
      <c r="I14" s="11">
        <v>1069.07</v>
      </c>
      <c r="J14" s="11">
        <v>1069.07</v>
      </c>
      <c r="K14" s="11">
        <v>1069.07</v>
      </c>
      <c r="L14" s="11">
        <v>1069.07</v>
      </c>
      <c r="M14" s="11">
        <v>1069.07</v>
      </c>
      <c r="N14" s="8">
        <f t="shared" si="0"/>
        <v>12965.579999999998</v>
      </c>
    </row>
    <row r="15" spans="1:14" ht="12.75" customHeight="1">
      <c r="A15" s="18" t="s">
        <v>29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2347.59</v>
      </c>
      <c r="N15" s="8">
        <f t="shared" si="0"/>
        <v>2347.59</v>
      </c>
    </row>
    <row r="16" spans="1:14" ht="12.75" customHeight="1">
      <c r="A16" s="18" t="s">
        <v>30</v>
      </c>
      <c r="B16" s="10">
        <v>30427.1</v>
      </c>
      <c r="C16" s="11">
        <v>28369.58</v>
      </c>
      <c r="D16" s="11">
        <v>33149.42</v>
      </c>
      <c r="E16" s="11">
        <v>25546.880000000001</v>
      </c>
      <c r="F16" s="11">
        <v>26199.1</v>
      </c>
      <c r="G16" s="11">
        <v>25589.96</v>
      </c>
      <c r="H16" s="11">
        <v>25142.45</v>
      </c>
      <c r="I16" s="11">
        <v>39810.559999999998</v>
      </c>
      <c r="J16" s="11">
        <v>25145.01</v>
      </c>
      <c r="K16" s="11">
        <v>25305.7</v>
      </c>
      <c r="L16" s="11">
        <v>53338.83</v>
      </c>
      <c r="M16" s="11">
        <v>25158.21</v>
      </c>
      <c r="N16" s="8">
        <f t="shared" si="0"/>
        <v>363182.80000000005</v>
      </c>
    </row>
    <row r="17" spans="1:14" ht="12.75" customHeight="1">
      <c r="A17" s="18" t="s">
        <v>31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>
        <v>99739.42</v>
      </c>
      <c r="N17" s="8">
        <f t="shared" si="0"/>
        <v>99739.42</v>
      </c>
    </row>
    <row r="18" spans="1:14" ht="12.75" customHeight="1">
      <c r="A18" s="18" t="s">
        <v>32</v>
      </c>
      <c r="B18" s="10"/>
      <c r="C18" s="11"/>
      <c r="D18" s="11"/>
      <c r="E18" s="11">
        <v>1020.92</v>
      </c>
      <c r="F18" s="11">
        <v>508.54</v>
      </c>
      <c r="G18" s="11">
        <v>1008.92</v>
      </c>
      <c r="H18" s="11">
        <v>1007.26</v>
      </c>
      <c r="I18" s="11">
        <v>1007.2</v>
      </c>
      <c r="J18" s="11">
        <v>1007.2</v>
      </c>
      <c r="K18" s="11">
        <v>1091.42</v>
      </c>
      <c r="L18" s="11">
        <v>505.85</v>
      </c>
      <c r="M18" s="11">
        <v>1091.45</v>
      </c>
      <c r="N18" s="8">
        <f t="shared" si="0"/>
        <v>8248.76</v>
      </c>
    </row>
    <row r="19" spans="1:14" ht="12.75" customHeight="1">
      <c r="A19" s="18" t="s">
        <v>33</v>
      </c>
      <c r="B19" s="10">
        <v>700.55</v>
      </c>
      <c r="C19" s="11">
        <v>700.55</v>
      </c>
      <c r="D19" s="11">
        <v>700.55</v>
      </c>
      <c r="E19" s="11">
        <v>1401.1</v>
      </c>
      <c r="F19" s="11">
        <v>700.55</v>
      </c>
      <c r="G19" s="11">
        <v>700.55</v>
      </c>
      <c r="H19" s="11">
        <v>700.55</v>
      </c>
      <c r="I19" s="11"/>
      <c r="J19" s="11">
        <v>700.55</v>
      </c>
      <c r="K19" s="11">
        <v>1401.1</v>
      </c>
      <c r="L19" s="11">
        <v>700.55</v>
      </c>
      <c r="M19" s="11"/>
      <c r="N19" s="8">
        <f t="shared" si="0"/>
        <v>8406.5999999999985</v>
      </c>
    </row>
    <row r="20" spans="1:14" ht="12.75" customHeight="1">
      <c r="A20" s="18" t="s">
        <v>34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8">
        <f t="shared" si="0"/>
        <v>0</v>
      </c>
    </row>
    <row r="21" spans="1:14" ht="12.75" customHeight="1">
      <c r="A21" s="18" t="s">
        <v>35</v>
      </c>
      <c r="B21" s="10">
        <v>2782.13</v>
      </c>
      <c r="C21" s="11">
        <v>2412.13</v>
      </c>
      <c r="D21" s="11">
        <v>2412.13</v>
      </c>
      <c r="E21" s="11">
        <v>2412.13</v>
      </c>
      <c r="F21" s="11">
        <v>2412.13</v>
      </c>
      <c r="G21" s="11">
        <v>2412.13</v>
      </c>
      <c r="H21" s="11">
        <v>2412.13</v>
      </c>
      <c r="I21" s="11">
        <v>2412.13</v>
      </c>
      <c r="J21" s="11">
        <v>2412.13</v>
      </c>
      <c r="K21" s="11">
        <v>2412.13</v>
      </c>
      <c r="L21" s="11">
        <v>2412.13</v>
      </c>
      <c r="M21" s="11">
        <v>2412.13</v>
      </c>
      <c r="N21" s="8">
        <f t="shared" si="0"/>
        <v>29315.560000000009</v>
      </c>
    </row>
    <row r="22" spans="1:14" ht="12.75" customHeight="1">
      <c r="A22" s="18" t="s">
        <v>36</v>
      </c>
      <c r="B22" s="10">
        <v>2596.2600000000002</v>
      </c>
      <c r="C22" s="11">
        <v>2596.2600000000002</v>
      </c>
      <c r="D22" s="11">
        <v>3042.08</v>
      </c>
      <c r="E22" s="11">
        <v>2773.42</v>
      </c>
      <c r="F22" s="11">
        <v>2596.2600000000002</v>
      </c>
      <c r="G22" s="11">
        <v>2950.58</v>
      </c>
      <c r="H22" s="11">
        <v>3982.94</v>
      </c>
      <c r="I22" s="11">
        <v>3982.94</v>
      </c>
      <c r="J22" s="11">
        <v>3982.94</v>
      </c>
      <c r="K22" s="11">
        <v>3982.94</v>
      </c>
      <c r="L22" s="11">
        <v>3982.94</v>
      </c>
      <c r="M22" s="11">
        <v>3982.94</v>
      </c>
      <c r="N22" s="8">
        <f t="shared" si="0"/>
        <v>40452.5</v>
      </c>
    </row>
    <row r="23" spans="1:14" ht="12.75" customHeight="1">
      <c r="A23" s="19" t="s">
        <v>37</v>
      </c>
      <c r="B23" s="12">
        <v>44065.39</v>
      </c>
      <c r="C23" s="13">
        <v>41047.25</v>
      </c>
      <c r="D23" s="13">
        <f>SUM(D12:D22)</f>
        <v>40760.67</v>
      </c>
      <c r="E23" s="13">
        <f t="shared" ref="E23:M23" si="1">SUM(E12:E22)</f>
        <v>45505.12999999999</v>
      </c>
      <c r="F23" s="13">
        <f t="shared" si="1"/>
        <v>38861.54</v>
      </c>
      <c r="G23" s="13">
        <f t="shared" si="1"/>
        <v>38910.22</v>
      </c>
      <c r="H23" s="13">
        <f t="shared" si="1"/>
        <v>44762.91</v>
      </c>
      <c r="I23" s="13">
        <f t="shared" si="1"/>
        <v>55523.199999999997</v>
      </c>
      <c r="J23" s="13">
        <f t="shared" si="1"/>
        <v>41335.65</v>
      </c>
      <c r="K23" s="13">
        <f t="shared" si="1"/>
        <v>42503.659999999996</v>
      </c>
      <c r="L23" s="13">
        <f t="shared" si="1"/>
        <v>69028.12</v>
      </c>
      <c r="M23" s="13">
        <f t="shared" si="1"/>
        <v>143042.11000000002</v>
      </c>
      <c r="N23" s="9">
        <f>SUM(B23:M23)</f>
        <v>645345.85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1" t="s">
        <v>38</v>
      </c>
      <c r="I24" s="31"/>
      <c r="J24" s="31"/>
      <c r="K24" s="31"/>
      <c r="L24" s="31"/>
      <c r="M24" s="31"/>
      <c r="N24" s="1">
        <v>486381.74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39</v>
      </c>
      <c r="I25" s="32"/>
      <c r="J25" s="32"/>
      <c r="K25" s="32"/>
      <c r="L25" s="32"/>
      <c r="M25" s="32"/>
      <c r="N25" s="33">
        <f>N24-N23</f>
        <v>-158964.10999999999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937499.63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32" t="s">
        <v>41</v>
      </c>
      <c r="I28" s="32"/>
      <c r="J28" s="32"/>
      <c r="K28" s="32"/>
      <c r="L28" s="32"/>
      <c r="M28" s="32"/>
      <c r="N28" s="1">
        <v>0</v>
      </c>
    </row>
    <row r="29" spans="1:14" ht="12.7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2.75" customHeight="1">
      <c r="A30" s="20"/>
      <c r="B30" s="1" t="s">
        <v>42</v>
      </c>
      <c r="C30" s="1"/>
      <c r="D30" s="1"/>
      <c r="E30" s="1"/>
      <c r="F30" s="1"/>
      <c r="G30" s="29" t="s">
        <v>43</v>
      </c>
      <c r="H30" s="29"/>
      <c r="I30" s="1"/>
      <c r="J30" s="1"/>
      <c r="K30" s="1"/>
      <c r="L30" s="1"/>
      <c r="M30" s="1"/>
      <c r="N30" s="1"/>
    </row>
    <row r="31" spans="1:14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>
      <c r="A33" s="20"/>
    </row>
  </sheetData>
  <mergeCells count="7">
    <mergeCell ref="G30:H30"/>
    <mergeCell ref="A2:H2"/>
    <mergeCell ref="A1:H1"/>
    <mergeCell ref="H24:M24"/>
    <mergeCell ref="H25:M25"/>
    <mergeCell ref="H27:M27"/>
    <mergeCell ref="H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2018-03-30T04:34:12Z</dcterms:created>
  <dcterms:modified xsi:type="dcterms:W3CDTF">2018-03-30T04:41:44Z</dcterms:modified>
</cp:coreProperties>
</file>