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E23"/>
  <c r="F23"/>
  <c r="G23"/>
  <c r="H23"/>
  <c r="I23"/>
  <c r="J23"/>
  <c r="K23"/>
  <c r="L23"/>
  <c r="M23"/>
  <c r="C23"/>
  <c r="N13"/>
  <c r="N14"/>
  <c r="N15"/>
  <c r="N16"/>
  <c r="N17"/>
  <c r="N18"/>
  <c r="N19"/>
  <c r="N20"/>
  <c r="N21"/>
  <c r="N22"/>
  <c r="N12"/>
  <c r="N24"/>
  <c r="J14"/>
  <c r="N23" l="1"/>
  <c r="N25" s="1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<sst xmlns="http://schemas.openxmlformats.org/spreadsheetml/2006/main" count="44" uniqueCount="44">
  <si>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</si>
  <si>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</si>
  <si>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</si>
  <si>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Донского 83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</si>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</sst>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0">
    <xf numFmtId="0" fontId="0" fillId="0" borderId="0" xfId="0"/>
    <xf numFmtId="0" fontId="1" fillId="0" borderId="0" xfId="1"/>
    <xf numFmtId="43" fontId="1" fillId="0" borderId="0" xfId="1" applyNumberFormat="1"/>
    <xf numFmtId="0" fontId="19" fillId="0" borderId="0" xfId="1" applyFont="1" applyAlignment="1"/>
    <xf numFmtId="0" fontId="1" fillId="0" borderId="10" xfId="1" pivotButton="1" applyBorder="1"/>
    <xf numFmtId="0" fontId="1" fillId="0" borderId="11" xfId="1" pivotButton="1" applyBorder="1"/>
    <xf numFmtId="0" fontId="1" fillId="0" borderId="12" xfId="1" applyBorder="1"/>
    <xf numFmtId="0" fontId="1" fillId="0" borderId="13" xfId="1" applyBorder="1"/>
    <xf numFmtId="0" fontId="22" fillId="0" borderId="10" xfId="1" pivotButton="1" applyFont="1" applyBorder="1"/>
    <xf numFmtId="0" fontId="21" fillId="0" borderId="11" xfId="1" applyFont="1" applyBorder="1"/>
    <xf numFmtId="0" fontId="21" fillId="0" borderId="14" xfId="1" applyFont="1" applyBorder="1" applyAlignment="1">
      <alignment vertical="top" wrapText="1"/>
    </xf>
    <xf numFmtId="0" fontId="21" fillId="0" borderId="15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2" fillId="0" borderId="10" xfId="1" applyFont="1" applyBorder="1" applyAlignment="1">
      <alignment vertical="top" wrapText="1"/>
    </xf>
    <xf numFmtId="0" fontId="22" fillId="0" borderId="14" xfId="1" applyFont="1" applyBorder="1" applyAlignment="1">
      <alignment vertical="top" wrapText="1"/>
    </xf>
    <xf numFmtId="0" fontId="1" fillId="0" borderId="16" xfId="1" applyBorder="1"/>
    <xf numFmtId="43" fontId="20" fillId="0" borderId="17" xfId="1" applyNumberFormat="1" applyFont="1" applyBorder="1"/>
    <xf numFmtId="43" fontId="20" fillId="0" borderId="18" xfId="43" applyNumberFormat="1" applyFont="1" applyBorder="1"/>
    <xf numFmtId="43" fontId="20" fillId="0" borderId="18" xfId="1" applyNumberFormat="1" applyFont="1" applyBorder="1"/>
    <xf numFmtId="43" fontId="1" fillId="0" borderId="18" xfId="1" applyNumberFormat="1" applyBorder="1"/>
    <xf numFmtId="43" fontId="1" fillId="0" borderId="19" xfId="1" applyNumberFormat="1" applyBorder="1"/>
    <xf numFmtId="43" fontId="22" fillId="0" borderId="0" xfId="1" applyNumberFormat="1" applyFont="1" applyBorder="1"/>
    <xf numFmtId="43" fontId="24" fillId="0" borderId="0" xfId="43" applyNumberFormat="1" applyFont="1" applyBorder="1"/>
    <xf numFmtId="43" fontId="21" fillId="0" borderId="0" xfId="1" applyNumberFormat="1" applyFont="1" applyBorder="1"/>
    <xf numFmtId="0" fontId="23" fillId="0" borderId="20" xfId="1" applyFont="1" applyBorder="1"/>
    <xf numFmtId="0" fontId="23" fillId="0" borderId="21" xfId="1" applyFont="1" applyBorder="1"/>
    <xf numFmtId="0" fontId="23" fillId="0" borderId="17" xfId="1" applyFont="1" applyBorder="1"/>
    <xf numFmtId="43" fontId="22" fillId="0" borderId="22" xfId="1" applyNumberFormat="1" applyFont="1" applyBorder="1"/>
    <xf numFmtId="43" fontId="22" fillId="0" borderId="18" xfId="1" applyNumberFormat="1" applyFont="1" applyBorder="1"/>
    <xf numFmtId="43" fontId="24" fillId="0" borderId="22" xfId="43" applyNumberFormat="1" applyFont="1" applyBorder="1"/>
    <xf numFmtId="43" fontId="24" fillId="0" borderId="18" xfId="43" applyNumberFormat="1" applyFont="1" applyBorder="1"/>
    <xf numFmtId="43" fontId="21" fillId="0" borderId="22" xfId="1" applyNumberFormat="1" applyFont="1" applyBorder="1"/>
    <xf numFmtId="43" fontId="21" fillId="0" borderId="18" xfId="1" applyNumberFormat="1" applyFont="1" applyBorder="1"/>
    <xf numFmtId="43" fontId="21" fillId="0" borderId="23" xfId="1" applyNumberFormat="1" applyFont="1" applyBorder="1"/>
    <xf numFmtId="43" fontId="21" fillId="0" borderId="24" xfId="1" applyNumberFormat="1" applyFont="1" applyBorder="1"/>
    <xf numFmtId="0" fontId="1" fillId="0" borderId="0" xfId="1" applyNumberFormat="1"/>
    <xf numFmtId="0" fontId="1" fillId="0" borderId="0" xfId="1"/>
    <xf numFmtId="0" fontId="19" fillId="0" borderId="0" xfId="1" applyFont="1" applyAlignment="1">
      <alignment horizontal="center"/>
    </xf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L32" sqref="L32"/>
    </sheetView>
  </sheetViews>
  <sheetFormatPr defaultRowHeight="15"/>
  <cols>
    <col min="1" max="1" width="45.140625" customWidth="1"/>
    <col min="2" max="13" width="13.5703125" customWidth="1"/>
    <col min="14" max="14" width="14.42578125" customWidth="1"/>
  </cols>
  <sheetData>
    <row r="1" spans="1:14" ht="12.75" customHeight="1">
      <c r="A1" s="37" t="s">
        <v>0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1"/>
      <c r="N1" s="1"/>
    </row>
    <row r="2" spans="1:14" ht="12.75" customHeight="1">
      <c r="A2" s="37" t="s">
        <v>1</v>
      </c>
      <c r="B2" s="37"/>
      <c r="C2" s="37"/>
      <c r="D2" s="37"/>
      <c r="E2" s="37"/>
      <c r="F2" s="37"/>
      <c r="G2" s="37"/>
      <c r="H2" s="37"/>
      <c r="I2" s="3"/>
      <c r="J2" s="3"/>
      <c r="K2" s="3"/>
      <c r="L2" s="3"/>
      <c r="M2" s="1"/>
      <c r="N2" s="1"/>
    </row>
    <row r="3" spans="1:14" ht="12.75" customHeight="1">
      <c r="A3" s="5" t="s">
        <v>2</v>
      </c>
      <c r="B3" s="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9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8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4" t="s">
        <v>9</v>
      </c>
      <c r="C7" s="25" t="s">
        <v>10</v>
      </c>
      <c r="D7" s="25" t="s">
        <v>11</v>
      </c>
      <c r="E7" s="25" t="s">
        <v>12</v>
      </c>
      <c r="F7" s="25" t="s">
        <v>13</v>
      </c>
      <c r="G7" s="25" t="s">
        <v>14</v>
      </c>
      <c r="H7" s="25" t="s">
        <v>15</v>
      </c>
      <c r="I7" s="25" t="s">
        <v>16</v>
      </c>
      <c r="J7" s="25" t="s">
        <v>17</v>
      </c>
      <c r="K7" s="25" t="s">
        <v>18</v>
      </c>
      <c r="L7" s="25" t="s">
        <v>19</v>
      </c>
      <c r="M7" s="26" t="s">
        <v>20</v>
      </c>
      <c r="N7" s="15" t="s">
        <v>21</v>
      </c>
    </row>
    <row r="8" spans="1:14" ht="12.75" customHeight="1">
      <c r="A8" s="13" t="s">
        <v>22</v>
      </c>
      <c r="B8" s="27">
        <v>179626.11</v>
      </c>
      <c r="C8" s="21">
        <v>179626.11</v>
      </c>
      <c r="D8" s="21">
        <v>179626.11</v>
      </c>
      <c r="E8" s="21">
        <v>179602.53</v>
      </c>
      <c r="F8" s="21">
        <v>179602.53</v>
      </c>
      <c r="G8" s="21">
        <v>179602.53</v>
      </c>
      <c r="H8" s="21">
        <v>179602.53</v>
      </c>
      <c r="I8" s="21">
        <v>179602.53</v>
      </c>
      <c r="J8" s="21">
        <v>179602.53</v>
      </c>
      <c r="K8" s="21">
        <v>179602.53</v>
      </c>
      <c r="L8" s="21">
        <v>179602.53</v>
      </c>
      <c r="M8" s="28">
        <v>179602.53</v>
      </c>
      <c r="N8" s="16">
        <v>2155301.1</v>
      </c>
    </row>
    <row r="9" spans="1:14" ht="12.75" customHeight="1">
      <c r="A9" s="14" t="s">
        <v>23</v>
      </c>
      <c r="B9" s="29">
        <v>6080.08</v>
      </c>
      <c r="C9" s="22">
        <v>6080.08</v>
      </c>
      <c r="D9" s="22">
        <v>6080.08</v>
      </c>
      <c r="E9" s="22">
        <v>6080.08</v>
      </c>
      <c r="F9" s="22">
        <v>6080.08</v>
      </c>
      <c r="G9" s="22">
        <v>6080.08</v>
      </c>
      <c r="H9" s="22">
        <v>7106.64</v>
      </c>
      <c r="I9" s="22">
        <v>7320.39</v>
      </c>
      <c r="J9" s="22">
        <v>7320.39</v>
      </c>
      <c r="K9" s="22">
        <v>7320.39</v>
      </c>
      <c r="L9" s="22">
        <v>7320.39</v>
      </c>
      <c r="M9" s="30">
        <v>7320.39</v>
      </c>
      <c r="N9" s="17">
        <v>80189.070000000007</v>
      </c>
    </row>
    <row r="10" spans="1:14" ht="12.75" customHeight="1">
      <c r="A10" s="14" t="s">
        <v>24</v>
      </c>
      <c r="B10" s="27">
        <v>12397.5</v>
      </c>
      <c r="C10" s="21">
        <v>12397.5</v>
      </c>
      <c r="D10" s="21">
        <v>12397.5</v>
      </c>
      <c r="E10" s="21">
        <v>12397.5</v>
      </c>
      <c r="F10" s="21">
        <v>12397.5</v>
      </c>
      <c r="G10" s="21">
        <v>12397.5</v>
      </c>
      <c r="H10" s="21">
        <v>12247.5</v>
      </c>
      <c r="I10" s="21">
        <v>12547.5</v>
      </c>
      <c r="J10" s="21">
        <v>12397.5</v>
      </c>
      <c r="K10" s="21">
        <v>12397.5</v>
      </c>
      <c r="L10" s="21">
        <v>12397.5</v>
      </c>
      <c r="M10" s="28">
        <v>12397.5</v>
      </c>
      <c r="N10" s="18">
        <v>148770</v>
      </c>
    </row>
    <row r="11" spans="1:14" ht="12.75" customHeight="1">
      <c r="A11" s="14" t="s">
        <v>25</v>
      </c>
      <c r="B11" s="27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8">
        <v>0</v>
      </c>
      <c r="N11" s="18">
        <v>0</v>
      </c>
    </row>
    <row r="12" spans="1:14" ht="12.75" customHeight="1">
      <c r="A12" s="10" t="s">
        <v>26</v>
      </c>
      <c r="B12" s="31">
        <v>14692.34</v>
      </c>
      <c r="C12" s="23">
        <v>13270.53</v>
      </c>
      <c r="D12" s="23"/>
      <c r="E12" s="23">
        <v>28910.76</v>
      </c>
      <c r="F12" s="23">
        <v>14692.34</v>
      </c>
      <c r="G12" s="23">
        <v>14218.42</v>
      </c>
      <c r="H12" s="23">
        <v>16593.02</v>
      </c>
      <c r="I12" s="23">
        <v>16593.02</v>
      </c>
      <c r="J12" s="23">
        <v>16057.78</v>
      </c>
      <c r="K12" s="23">
        <v>16593.02</v>
      </c>
      <c r="L12" s="23">
        <v>16057.78</v>
      </c>
      <c r="M12" s="32">
        <v>16593.02</v>
      </c>
      <c r="N12" s="19">
        <f>SUM(B12:M12)</f>
        <v>184272.03</v>
      </c>
    </row>
    <row r="13" spans="1:14" ht="12.75" customHeight="1">
      <c r="A13" s="10" t="s">
        <v>27</v>
      </c>
      <c r="B13" s="31">
        <v>10931.62</v>
      </c>
      <c r="C13" s="23">
        <v>10931.62</v>
      </c>
      <c r="D13" s="23">
        <v>10931.62</v>
      </c>
      <c r="E13" s="23">
        <v>10931.62</v>
      </c>
      <c r="F13" s="23">
        <v>10931.62</v>
      </c>
      <c r="G13" s="23">
        <v>10931.62</v>
      </c>
      <c r="H13" s="23">
        <v>10402.67</v>
      </c>
      <c r="I13" s="23">
        <v>10931.62</v>
      </c>
      <c r="J13" s="23">
        <v>10931.62</v>
      </c>
      <c r="K13" s="23">
        <v>10402.67</v>
      </c>
      <c r="L13" s="23">
        <v>10567.23</v>
      </c>
      <c r="M13" s="32">
        <v>10931.62</v>
      </c>
      <c r="N13" s="19">
        <f t="shared" ref="N13:N23" si="0">SUM(B13:M13)</f>
        <v>129757.14999999998</v>
      </c>
    </row>
    <row r="14" spans="1:14" ht="12.75" customHeight="1">
      <c r="A14" s="10" t="s">
        <v>28</v>
      </c>
      <c r="B14" s="31">
        <v>3983.15</v>
      </c>
      <c r="C14" s="23">
        <v>384.48</v>
      </c>
      <c r="D14" s="23">
        <v>384.48</v>
      </c>
      <c r="E14" s="23">
        <v>384.48</v>
      </c>
      <c r="F14" s="23">
        <v>384.48</v>
      </c>
      <c r="G14" s="23">
        <v>384.48</v>
      </c>
      <c r="H14" s="23">
        <v>384.48</v>
      </c>
      <c r="I14" s="23">
        <v>3983.15</v>
      </c>
      <c r="J14" s="23">
        <f>I14</f>
        <v>3983.15</v>
      </c>
      <c r="K14" s="23">
        <v>384.48</v>
      </c>
      <c r="L14" s="23">
        <v>3983.15</v>
      </c>
      <c r="M14" s="32">
        <v>384.48</v>
      </c>
      <c r="N14" s="19">
        <f t="shared" si="0"/>
        <v>19008.439999999999</v>
      </c>
    </row>
    <row r="15" spans="1:14" ht="12.75" customHeight="1">
      <c r="A15" s="10" t="s">
        <v>29</v>
      </c>
      <c r="B15" s="31"/>
      <c r="C15" s="23"/>
      <c r="D15" s="23"/>
      <c r="E15" s="23"/>
      <c r="F15" s="23"/>
      <c r="G15" s="23"/>
      <c r="H15" s="23"/>
      <c r="I15" s="23"/>
      <c r="J15" s="23"/>
      <c r="K15" s="23"/>
      <c r="L15" s="23">
        <v>27946</v>
      </c>
      <c r="M15" s="32"/>
      <c r="N15" s="19">
        <f t="shared" si="0"/>
        <v>27946</v>
      </c>
    </row>
    <row r="16" spans="1:14" ht="12.75" customHeight="1">
      <c r="A16" s="10" t="s">
        <v>30</v>
      </c>
      <c r="B16" s="31"/>
      <c r="C16" s="23"/>
      <c r="D16" s="23"/>
      <c r="E16" s="23"/>
      <c r="F16" s="23">
        <v>2069.06</v>
      </c>
      <c r="G16" s="23"/>
      <c r="H16" s="23"/>
      <c r="I16" s="23"/>
      <c r="J16" s="23"/>
      <c r="K16" s="23"/>
      <c r="L16" s="23">
        <v>2069.06</v>
      </c>
      <c r="M16" s="32"/>
      <c r="N16" s="19">
        <f t="shared" si="0"/>
        <v>4138.12</v>
      </c>
    </row>
    <row r="17" spans="1:14" ht="12.75" customHeight="1">
      <c r="A17" s="10" t="s">
        <v>31</v>
      </c>
      <c r="B17" s="31">
        <v>89357.95</v>
      </c>
      <c r="C17" s="23">
        <v>85225.98</v>
      </c>
      <c r="D17" s="23">
        <v>96379.56</v>
      </c>
      <c r="E17" s="23">
        <v>80843</v>
      </c>
      <c r="F17" s="23">
        <v>82939.42</v>
      </c>
      <c r="G17" s="23">
        <v>81859.28</v>
      </c>
      <c r="H17" s="23">
        <v>108233.01</v>
      </c>
      <c r="I17" s="23">
        <v>81862.759999999995</v>
      </c>
      <c r="J17" s="23">
        <v>86858.05</v>
      </c>
      <c r="K17" s="23">
        <v>81385.78</v>
      </c>
      <c r="L17" s="23">
        <v>227721.43</v>
      </c>
      <c r="M17" s="32">
        <v>81554.34</v>
      </c>
      <c r="N17" s="19">
        <f t="shared" si="0"/>
        <v>1184220.56</v>
      </c>
    </row>
    <row r="18" spans="1:14" ht="12.75" customHeight="1">
      <c r="A18" s="10" t="s">
        <v>32</v>
      </c>
      <c r="B18" s="31"/>
      <c r="C18" s="23"/>
      <c r="D18" s="23"/>
      <c r="E18" s="23"/>
      <c r="F18" s="23"/>
      <c r="G18" s="23"/>
      <c r="H18" s="23"/>
      <c r="I18" s="23">
        <v>36281.32</v>
      </c>
      <c r="J18" s="23"/>
      <c r="K18" s="23"/>
      <c r="L18" s="23"/>
      <c r="M18" s="32"/>
      <c r="N18" s="19">
        <f t="shared" si="0"/>
        <v>36281.32</v>
      </c>
    </row>
    <row r="19" spans="1:14" ht="12.75" customHeight="1">
      <c r="A19" s="10" t="s">
        <v>33</v>
      </c>
      <c r="B19" s="31">
        <v>2967.82</v>
      </c>
      <c r="C19" s="23">
        <v>2968.09</v>
      </c>
      <c r="D19" s="23">
        <v>2969.56</v>
      </c>
      <c r="E19" s="23">
        <v>2744.33</v>
      </c>
      <c r="F19" s="23">
        <v>2747.69</v>
      </c>
      <c r="G19" s="23">
        <v>2976.79</v>
      </c>
      <c r="H19" s="23">
        <v>2982.9</v>
      </c>
      <c r="I19" s="23">
        <v>2982.9</v>
      </c>
      <c r="J19" s="23">
        <v>2982.9</v>
      </c>
      <c r="K19" s="23">
        <v>2982.9</v>
      </c>
      <c r="L19" s="23">
        <v>2982.9</v>
      </c>
      <c r="M19" s="32">
        <v>2982.9</v>
      </c>
      <c r="N19" s="19">
        <f t="shared" si="0"/>
        <v>35271.680000000008</v>
      </c>
    </row>
    <row r="20" spans="1:14" ht="12.75" customHeight="1">
      <c r="A20" s="10" t="s">
        <v>34</v>
      </c>
      <c r="B20" s="31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32">
        <v>0</v>
      </c>
      <c r="N20" s="19">
        <f t="shared" si="0"/>
        <v>0</v>
      </c>
    </row>
    <row r="21" spans="1:14" ht="12.75" customHeight="1">
      <c r="A21" s="10" t="s">
        <v>35</v>
      </c>
      <c r="B21" s="31">
        <v>5241.72</v>
      </c>
      <c r="C21" s="23">
        <v>4871.72</v>
      </c>
      <c r="D21" s="23">
        <v>4871.72</v>
      </c>
      <c r="E21" s="23">
        <v>4871.72</v>
      </c>
      <c r="F21" s="23">
        <v>4891.99</v>
      </c>
      <c r="G21" s="23">
        <v>4891.99</v>
      </c>
      <c r="H21" s="23">
        <v>4891.99</v>
      </c>
      <c r="I21" s="23">
        <v>5443.99</v>
      </c>
      <c r="J21" s="23">
        <v>5261.99</v>
      </c>
      <c r="K21" s="23">
        <v>4891.99</v>
      </c>
      <c r="L21" s="23">
        <v>5006.99</v>
      </c>
      <c r="M21" s="32">
        <v>4891.99</v>
      </c>
      <c r="N21" s="19">
        <f t="shared" si="0"/>
        <v>60029.799999999988</v>
      </c>
    </row>
    <row r="22" spans="1:14" ht="12.75" customHeight="1">
      <c r="A22" s="10" t="s">
        <v>36</v>
      </c>
      <c r="B22" s="31">
        <v>12337.2</v>
      </c>
      <c r="C22" s="23">
        <v>12337.2</v>
      </c>
      <c r="D22" s="23">
        <v>12337.2</v>
      </c>
      <c r="E22" s="23">
        <v>12335.58</v>
      </c>
      <c r="F22" s="23">
        <v>12335.58</v>
      </c>
      <c r="G22" s="23">
        <v>12335.58</v>
      </c>
      <c r="H22" s="23">
        <v>17708.21</v>
      </c>
      <c r="I22" s="23">
        <v>17708.21</v>
      </c>
      <c r="J22" s="23">
        <v>17708.21</v>
      </c>
      <c r="K22" s="23">
        <v>17708.21</v>
      </c>
      <c r="L22" s="23">
        <v>17708.21</v>
      </c>
      <c r="M22" s="32">
        <v>17708.21</v>
      </c>
      <c r="N22" s="19">
        <f t="shared" si="0"/>
        <v>180267.59999999998</v>
      </c>
    </row>
    <row r="23" spans="1:14" ht="12.75" customHeight="1">
      <c r="A23" s="11" t="s">
        <v>37</v>
      </c>
      <c r="B23" s="33">
        <v>139511.79999999999</v>
      </c>
      <c r="C23" s="34">
        <f>SUM(C12:C22)</f>
        <v>129989.62</v>
      </c>
      <c r="D23" s="34">
        <f t="shared" ref="D23:M23" si="1">SUM(D12:D22)</f>
        <v>127874.14</v>
      </c>
      <c r="E23" s="34">
        <f t="shared" si="1"/>
        <v>141021.49</v>
      </c>
      <c r="F23" s="34">
        <f t="shared" si="1"/>
        <v>130992.18000000001</v>
      </c>
      <c r="G23" s="34">
        <f t="shared" si="1"/>
        <v>127598.16</v>
      </c>
      <c r="H23" s="34">
        <f t="shared" si="1"/>
        <v>161196.27999999997</v>
      </c>
      <c r="I23" s="34">
        <f t="shared" si="1"/>
        <v>175786.96999999997</v>
      </c>
      <c r="J23" s="34">
        <f t="shared" si="1"/>
        <v>143783.70000000001</v>
      </c>
      <c r="K23" s="34">
        <f t="shared" si="1"/>
        <v>134349.04999999999</v>
      </c>
      <c r="L23" s="34">
        <f t="shared" si="1"/>
        <v>314042.75000000006</v>
      </c>
      <c r="M23" s="34">
        <f t="shared" si="1"/>
        <v>135046.56</v>
      </c>
      <c r="N23" s="20">
        <f t="shared" si="0"/>
        <v>1861192.7000000002</v>
      </c>
    </row>
    <row r="24" spans="1:14" ht="12.75" customHeight="1">
      <c r="A24" s="12"/>
      <c r="B24" s="1"/>
      <c r="C24" s="1"/>
      <c r="D24" s="1"/>
      <c r="E24" s="1"/>
      <c r="F24" s="1"/>
      <c r="G24" s="1"/>
      <c r="H24" s="38" t="s">
        <v>38</v>
      </c>
      <c r="I24" s="38"/>
      <c r="J24" s="38"/>
      <c r="K24" s="38"/>
      <c r="L24" s="38"/>
      <c r="M24" s="38"/>
      <c r="N24" s="2">
        <f>SUM(N8:N10)</f>
        <v>2384260.17</v>
      </c>
    </row>
    <row r="25" spans="1:14" ht="12.75" customHeight="1">
      <c r="A25" s="12"/>
      <c r="B25" s="1"/>
      <c r="C25" s="1"/>
      <c r="D25" s="1"/>
      <c r="E25" s="1"/>
      <c r="F25" s="1"/>
      <c r="G25" s="1"/>
      <c r="H25" s="39" t="s">
        <v>39</v>
      </c>
      <c r="I25" s="39"/>
      <c r="J25" s="39"/>
      <c r="K25" s="39"/>
      <c r="L25" s="39"/>
      <c r="M25" s="39"/>
      <c r="N25" s="35">
        <f>N24-N23</f>
        <v>523067.46999999974</v>
      </c>
    </row>
    <row r="26" spans="1:14" ht="12.75" customHeight="1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12"/>
      <c r="B27" s="1"/>
      <c r="C27" s="1"/>
      <c r="D27" s="1"/>
      <c r="E27" s="1"/>
      <c r="F27" s="1"/>
      <c r="G27" s="1"/>
      <c r="H27" s="39" t="s">
        <v>40</v>
      </c>
      <c r="I27" s="39"/>
      <c r="J27" s="39"/>
      <c r="K27" s="39"/>
      <c r="L27" s="39"/>
      <c r="M27" s="39"/>
      <c r="N27" s="1">
        <v>6878577.0099999998</v>
      </c>
    </row>
    <row r="28" spans="1:14" ht="12.75" customHeight="1">
      <c r="A28" s="12"/>
      <c r="B28" s="1"/>
      <c r="C28" s="1"/>
      <c r="D28" s="1"/>
      <c r="E28" s="1"/>
      <c r="F28" s="1"/>
      <c r="G28" s="1"/>
      <c r="H28" s="39" t="s">
        <v>41</v>
      </c>
      <c r="I28" s="39"/>
      <c r="J28" s="39"/>
      <c r="K28" s="39"/>
      <c r="L28" s="39"/>
      <c r="M28" s="39"/>
      <c r="N28" s="1">
        <v>0</v>
      </c>
    </row>
    <row r="29" spans="1:14" ht="12.75" customHeight="1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12"/>
      <c r="B30" s="1" t="s">
        <v>42</v>
      </c>
      <c r="C30" s="1"/>
      <c r="D30" s="1"/>
      <c r="E30" s="1"/>
      <c r="F30" s="1"/>
      <c r="G30" s="36" t="s">
        <v>43</v>
      </c>
      <c r="H30" s="36"/>
      <c r="I30" s="1"/>
      <c r="J30" s="1"/>
      <c r="K30" s="1"/>
      <c r="L30" s="1"/>
      <c r="M30" s="1"/>
      <c r="N30" s="1"/>
    </row>
    <row r="31" spans="1:14" ht="12.75" customHeight="1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>
      <c r="A33" s="12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2018-04-05T08:30:01Z</dcterms:created>
  <dcterms:modified xsi:type="dcterms:W3CDTF">2018-04-27T07:38:26Z</dcterms:modified>
</cp:coreProperties>
</file>