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4" i="2"/>
  <c r="O23"/>
  <c r="B5" i="3"/>
  <c r="B2" i="2"/>
</calcChain>
</file>

<file path=xl/sharedStrings.xml><?xml version="1.0" encoding="utf-8"?>
<sst xmlns="http://schemas.openxmlformats.org/spreadsheetml/2006/main" count="580" uniqueCount="45">
  <si>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</si>
  <si>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</si>
  <si>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</si>
  <si>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</si>
  <si>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</si>
  <si>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</si>
  <si>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</si>
  <si>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</si>
  <si>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</si>
  <si>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</si>
  <si>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</si>
  <si>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</si>
  <si>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</si>
  <si>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Руставели 76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</si>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</sst>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37073761574" createdVersion="1" refreshedVersion="3" recordCount="133" upgradeOnRefresh="1">
  <cacheSource type="worksheet">
    <worksheetSource ref="B3:F136" sheet="Лист1"/>
  </cacheSource>
  <cacheFields count="5">
    <cacheField name="Статья затрат" numFmtId="43">
      <sharedItems count="12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9960.310000000001"/>
    </cacheField>
    <cacheField name="ЖЭУ" numFmtId="43">
      <sharedItems count="1">
        <s v="ООО ЖЭУ-23"/>
      </sharedItems>
    </cacheField>
    <cacheField name="Дом" numFmtId="43">
      <sharedItems count="1">
        <s v="Руставели 7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x v="0"/>
    <x v="0"/>
    <n v="15122.9"/>
    <x v="0"/>
    <x v="0"/>
  </r>
  <r>
    <x v="0"/>
    <x v="1"/>
    <n v="15122.9"/>
    <x v="0"/>
    <x v="0"/>
  </r>
  <r>
    <x v="0"/>
    <x v="2"/>
    <n v="11493.1"/>
    <x v="0"/>
    <x v="0"/>
  </r>
  <r>
    <x v="0"/>
    <x v="3"/>
    <n v="14215.12"/>
    <x v="0"/>
    <x v="0"/>
  </r>
  <r>
    <x v="0"/>
    <x v="4"/>
    <n v="14215.12"/>
    <x v="0"/>
    <x v="0"/>
  </r>
  <r>
    <x v="0"/>
    <x v="5"/>
    <n v="14215.12"/>
    <x v="0"/>
    <x v="0"/>
  </r>
  <r>
    <x v="0"/>
    <x v="6"/>
    <n v="14215.12"/>
    <x v="0"/>
    <x v="0"/>
  </r>
  <r>
    <x v="0"/>
    <x v="7"/>
    <n v="14215.12"/>
    <x v="0"/>
    <x v="0"/>
  </r>
  <r>
    <x v="0"/>
    <x v="8"/>
    <n v="14215.12"/>
    <x v="0"/>
    <x v="0"/>
  </r>
  <r>
    <x v="0"/>
    <x v="9"/>
    <n v="14215.12"/>
    <x v="0"/>
    <x v="0"/>
  </r>
  <r>
    <x v="0"/>
    <x v="10"/>
    <n v="14215.12"/>
    <x v="0"/>
    <x v="0"/>
  </r>
  <r>
    <x v="0"/>
    <x v="11"/>
    <n v="14215.12"/>
    <x v="0"/>
    <x v="0"/>
  </r>
  <r>
    <x v="1"/>
    <x v="0"/>
    <n v="2370.4499999999998"/>
    <x v="0"/>
    <x v="0"/>
  </r>
  <r>
    <x v="2"/>
    <x v="0"/>
    <n v="23.17"/>
    <x v="0"/>
    <x v="0"/>
  </r>
  <r>
    <x v="3"/>
    <x v="0"/>
    <n v="8853.1299999999992"/>
    <x v="0"/>
    <x v="0"/>
  </r>
  <r>
    <x v="4"/>
    <x v="0"/>
    <n v="689.18"/>
    <x v="0"/>
    <x v="0"/>
  </r>
  <r>
    <x v="4"/>
    <x v="1"/>
    <n v="689.18"/>
    <x v="0"/>
    <x v="0"/>
  </r>
  <r>
    <x v="3"/>
    <x v="1"/>
    <n v="7619.39"/>
    <x v="0"/>
    <x v="0"/>
  </r>
  <r>
    <x v="2"/>
    <x v="1"/>
    <n v="23.17"/>
    <x v="0"/>
    <x v="0"/>
  </r>
  <r>
    <x v="1"/>
    <x v="1"/>
    <n v="2141.04"/>
    <x v="0"/>
    <x v="0"/>
  </r>
  <r>
    <x v="2"/>
    <x v="2"/>
    <n v="23.17"/>
    <x v="0"/>
    <x v="0"/>
  </r>
  <r>
    <x v="3"/>
    <x v="2"/>
    <n v="12385.35"/>
    <x v="0"/>
    <x v="0"/>
  </r>
  <r>
    <x v="4"/>
    <x v="2"/>
    <n v="689.18"/>
    <x v="0"/>
    <x v="0"/>
  </r>
  <r>
    <x v="4"/>
    <x v="3"/>
    <n v="689.18"/>
    <x v="0"/>
    <x v="0"/>
  </r>
  <r>
    <x v="3"/>
    <x v="3"/>
    <n v="10325.5"/>
    <x v="0"/>
    <x v="0"/>
  </r>
  <r>
    <x v="2"/>
    <x v="3"/>
    <n v="23.17"/>
    <x v="0"/>
    <x v="0"/>
  </r>
  <r>
    <x v="1"/>
    <x v="3"/>
    <n v="4664.4399999999996"/>
    <x v="0"/>
    <x v="0"/>
  </r>
  <r>
    <x v="1"/>
    <x v="4"/>
    <n v="2370.4499999999998"/>
    <x v="0"/>
    <x v="0"/>
  </r>
  <r>
    <x v="2"/>
    <x v="4"/>
    <n v="23.17"/>
    <x v="0"/>
    <x v="0"/>
  </r>
  <r>
    <x v="3"/>
    <x v="4"/>
    <n v="9958.15"/>
    <x v="0"/>
    <x v="0"/>
  </r>
  <r>
    <x v="4"/>
    <x v="4"/>
    <n v="689.18"/>
    <x v="0"/>
    <x v="0"/>
  </r>
  <r>
    <x v="4"/>
    <x v="5"/>
    <n v="689.18"/>
    <x v="0"/>
    <x v="0"/>
  </r>
  <r>
    <x v="3"/>
    <x v="5"/>
    <n v="7649.11"/>
    <x v="0"/>
    <x v="0"/>
  </r>
  <r>
    <x v="2"/>
    <x v="5"/>
    <n v="23.17"/>
    <x v="0"/>
    <x v="0"/>
  </r>
  <r>
    <x v="1"/>
    <x v="5"/>
    <n v="2293.9899999999998"/>
    <x v="0"/>
    <x v="0"/>
  </r>
  <r>
    <x v="5"/>
    <x v="5"/>
    <n v="676.42"/>
    <x v="0"/>
    <x v="0"/>
  </r>
  <r>
    <x v="1"/>
    <x v="6"/>
    <n v="2683.35"/>
    <x v="0"/>
    <x v="0"/>
  </r>
  <r>
    <x v="2"/>
    <x v="6"/>
    <n v="23.17"/>
    <x v="0"/>
    <x v="0"/>
  </r>
  <r>
    <x v="3"/>
    <x v="6"/>
    <n v="10640.54"/>
    <x v="0"/>
    <x v="0"/>
  </r>
  <r>
    <x v="4"/>
    <x v="6"/>
    <n v="689.18"/>
    <x v="0"/>
    <x v="0"/>
  </r>
  <r>
    <x v="4"/>
    <x v="7"/>
    <n v="689.18"/>
    <x v="0"/>
    <x v="0"/>
  </r>
  <r>
    <x v="3"/>
    <x v="7"/>
    <n v="7852.82"/>
    <x v="0"/>
    <x v="0"/>
  </r>
  <r>
    <x v="2"/>
    <x v="7"/>
    <n v="23.17"/>
    <x v="0"/>
    <x v="0"/>
  </r>
  <r>
    <x v="1"/>
    <x v="7"/>
    <n v="2683.35"/>
    <x v="0"/>
    <x v="0"/>
  </r>
  <r>
    <x v="1"/>
    <x v="8"/>
    <n v="2596.81"/>
    <x v="0"/>
    <x v="0"/>
  </r>
  <r>
    <x v="2"/>
    <x v="8"/>
    <n v="23.17"/>
    <x v="0"/>
    <x v="0"/>
  </r>
  <r>
    <x v="3"/>
    <x v="8"/>
    <n v="7617.94"/>
    <x v="0"/>
    <x v="0"/>
  </r>
  <r>
    <x v="4"/>
    <x v="8"/>
    <n v="689.18"/>
    <x v="0"/>
    <x v="0"/>
  </r>
  <r>
    <x v="4"/>
    <x v="9"/>
    <n v="689.18"/>
    <x v="0"/>
    <x v="0"/>
  </r>
  <r>
    <x v="3"/>
    <x v="9"/>
    <n v="15163.05"/>
    <x v="0"/>
    <x v="0"/>
  </r>
  <r>
    <x v="2"/>
    <x v="9"/>
    <n v="23.17"/>
    <x v="0"/>
    <x v="0"/>
  </r>
  <r>
    <x v="1"/>
    <x v="9"/>
    <n v="2683.35"/>
    <x v="0"/>
    <x v="0"/>
  </r>
  <r>
    <x v="1"/>
    <x v="10"/>
    <n v="2596.81"/>
    <x v="0"/>
    <x v="0"/>
  </r>
  <r>
    <x v="2"/>
    <x v="10"/>
    <n v="23.17"/>
    <x v="0"/>
    <x v="0"/>
  </r>
  <r>
    <x v="3"/>
    <x v="10"/>
    <n v="10749.53"/>
    <x v="0"/>
    <x v="0"/>
  </r>
  <r>
    <x v="4"/>
    <x v="10"/>
    <n v="689.18"/>
    <x v="0"/>
    <x v="0"/>
  </r>
  <r>
    <x v="4"/>
    <x v="11"/>
    <n v="689.18"/>
    <x v="0"/>
    <x v="0"/>
  </r>
  <r>
    <x v="3"/>
    <x v="11"/>
    <n v="8717.7000000000007"/>
    <x v="0"/>
    <x v="0"/>
  </r>
  <r>
    <x v="2"/>
    <x v="11"/>
    <n v="23.17"/>
    <x v="0"/>
    <x v="0"/>
  </r>
  <r>
    <x v="1"/>
    <x v="11"/>
    <n v="2683.35"/>
    <x v="0"/>
    <x v="0"/>
  </r>
  <r>
    <x v="5"/>
    <x v="11"/>
    <n v="676.42"/>
    <x v="0"/>
    <x v="0"/>
  </r>
  <r>
    <x v="6"/>
    <x v="0"/>
    <n v="0"/>
    <x v="0"/>
    <x v="0"/>
  </r>
  <r>
    <x v="6"/>
    <x v="1"/>
    <n v="0"/>
    <x v="0"/>
    <x v="0"/>
  </r>
  <r>
    <x v="6"/>
    <x v="2"/>
    <n v="0"/>
    <x v="0"/>
    <x v="0"/>
  </r>
  <r>
    <x v="6"/>
    <x v="3"/>
    <n v="0"/>
    <x v="0"/>
    <x v="0"/>
  </r>
  <r>
    <x v="6"/>
    <x v="4"/>
    <n v="0"/>
    <x v="0"/>
    <x v="0"/>
  </r>
  <r>
    <x v="6"/>
    <x v="5"/>
    <n v="0"/>
    <x v="0"/>
    <x v="0"/>
  </r>
  <r>
    <x v="6"/>
    <x v="6"/>
    <n v="0"/>
    <x v="0"/>
    <x v="0"/>
  </r>
  <r>
    <x v="6"/>
    <x v="7"/>
    <n v="0"/>
    <x v="0"/>
    <x v="0"/>
  </r>
  <r>
    <x v="6"/>
    <x v="8"/>
    <n v="0"/>
    <x v="0"/>
    <x v="0"/>
  </r>
  <r>
    <x v="6"/>
    <x v="9"/>
    <n v="0"/>
    <x v="0"/>
    <x v="0"/>
  </r>
  <r>
    <x v="6"/>
    <x v="10"/>
    <n v="0"/>
    <x v="0"/>
    <x v="0"/>
  </r>
  <r>
    <x v="6"/>
    <x v="11"/>
    <n v="0"/>
    <x v="0"/>
    <x v="0"/>
  </r>
  <r>
    <x v="7"/>
    <x v="0"/>
    <n v="1038.68"/>
    <x v="0"/>
    <x v="0"/>
  </r>
  <r>
    <x v="7"/>
    <x v="1"/>
    <n v="1038.68"/>
    <x v="0"/>
    <x v="0"/>
  </r>
  <r>
    <x v="7"/>
    <x v="2"/>
    <n v="789.38"/>
    <x v="0"/>
    <x v="0"/>
  </r>
  <r>
    <x v="7"/>
    <x v="3"/>
    <n v="976.33"/>
    <x v="0"/>
    <x v="0"/>
  </r>
  <r>
    <x v="7"/>
    <x v="4"/>
    <n v="976.33"/>
    <x v="0"/>
    <x v="0"/>
  </r>
  <r>
    <x v="7"/>
    <x v="5"/>
    <n v="976.33"/>
    <x v="0"/>
    <x v="0"/>
  </r>
  <r>
    <x v="7"/>
    <x v="6"/>
    <n v="1401.56"/>
    <x v="0"/>
    <x v="0"/>
  </r>
  <r>
    <x v="7"/>
    <x v="7"/>
    <n v="1401.56"/>
    <x v="0"/>
    <x v="0"/>
  </r>
  <r>
    <x v="7"/>
    <x v="8"/>
    <n v="1401.56"/>
    <x v="0"/>
    <x v="0"/>
  </r>
  <r>
    <x v="7"/>
    <x v="9"/>
    <n v="1401.56"/>
    <x v="0"/>
    <x v="0"/>
  </r>
  <r>
    <x v="7"/>
    <x v="10"/>
    <n v="1401.56"/>
    <x v="0"/>
    <x v="0"/>
  </r>
  <r>
    <x v="7"/>
    <x v="11"/>
    <n v="1401.56"/>
    <x v="0"/>
    <x v="0"/>
  </r>
  <r>
    <x v="8"/>
    <x v="0"/>
    <n v="12974.61"/>
    <x v="0"/>
    <x v="0"/>
  </r>
  <r>
    <x v="8"/>
    <x v="1"/>
    <n v="11511.46"/>
    <x v="0"/>
    <x v="0"/>
  </r>
  <r>
    <x v="8"/>
    <x v="2"/>
    <n v="13887.08"/>
    <x v="0"/>
    <x v="0"/>
  </r>
  <r>
    <x v="8"/>
    <x v="3"/>
    <n v="16678.62"/>
    <x v="0"/>
    <x v="0"/>
  </r>
  <r>
    <x v="8"/>
    <x v="4"/>
    <n v="14017.28"/>
    <x v="0"/>
    <x v="0"/>
  </r>
  <r>
    <x v="8"/>
    <x v="5"/>
    <n v="12308.2"/>
    <x v="0"/>
    <x v="0"/>
  </r>
  <r>
    <x v="8"/>
    <x v="6"/>
    <n v="15437.8"/>
    <x v="0"/>
    <x v="0"/>
  </r>
  <r>
    <x v="8"/>
    <x v="7"/>
    <n v="12650.08"/>
    <x v="0"/>
    <x v="0"/>
  </r>
  <r>
    <x v="8"/>
    <x v="8"/>
    <n v="12328.66"/>
    <x v="0"/>
    <x v="0"/>
  </r>
  <r>
    <x v="8"/>
    <x v="9"/>
    <n v="19960.310000000001"/>
    <x v="0"/>
    <x v="0"/>
  </r>
  <r>
    <x v="8"/>
    <x v="10"/>
    <n v="15460.25"/>
    <x v="0"/>
    <x v="0"/>
  </r>
  <r>
    <x v="8"/>
    <x v="11"/>
    <n v="14191.38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19" firstHeaderRow="1" firstDataRow="2" firstDataCol="1" rowPageCount="2" colPageCount="1"/>
  <pivotFields count="5">
    <pivotField axis="axisRow" compact="0" outline="0" subtotalTop="0" showAll="0" includeNewItemsInFilter="1" defaultSubtotal="0">
      <items count="12">
        <item x="0"/>
        <item x="10"/>
        <item x="9"/>
        <item x="6"/>
        <item x="1"/>
        <item x="2"/>
        <item x="5"/>
        <item x="3"/>
        <item x="11"/>
        <item x="4"/>
        <item x="7"/>
        <item x="8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36</v>
      </c>
    </row>
    <row r="6" spans="1:15">
      <c r="B6" s="20" t="s">
        <v>37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38</v>
      </c>
    </row>
    <row r="8" spans="1:15" s="3" customFormat="1">
      <c r="B8" s="37" t="s">
        <v>10</v>
      </c>
      <c r="C8" s="33">
        <v>15122.9</v>
      </c>
      <c r="D8" s="34">
        <v>15122.9</v>
      </c>
      <c r="E8" s="34">
        <v>11493.1</v>
      </c>
      <c r="F8" s="34">
        <v>14215.12</v>
      </c>
      <c r="G8" s="34">
        <v>14215.12</v>
      </c>
      <c r="H8" s="34">
        <v>14215.12</v>
      </c>
      <c r="I8" s="34">
        <v>14215.12</v>
      </c>
      <c r="J8" s="34">
        <v>14215.12</v>
      </c>
      <c r="K8" s="34">
        <v>14215.12</v>
      </c>
      <c r="L8" s="34">
        <v>14215.12</v>
      </c>
      <c r="M8" s="34">
        <v>14215.12</v>
      </c>
      <c r="N8" s="34">
        <v>14215.12</v>
      </c>
      <c r="O8" s="22">
        <v>169674.97999999998</v>
      </c>
    </row>
    <row r="9" spans="1:15" s="3" customFormat="1">
      <c r="B9" s="38" t="s">
        <v>34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33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30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2370.4499999999998</v>
      </c>
      <c r="D12" s="17">
        <v>2141.04</v>
      </c>
      <c r="E12" s="17"/>
      <c r="F12" s="17">
        <v>4664.4399999999996</v>
      </c>
      <c r="G12" s="17">
        <v>2370.4499999999998</v>
      </c>
      <c r="H12" s="17">
        <v>2293.9899999999998</v>
      </c>
      <c r="I12" s="17">
        <v>2683.35</v>
      </c>
      <c r="J12" s="17">
        <v>2683.35</v>
      </c>
      <c r="K12" s="17">
        <v>2596.81</v>
      </c>
      <c r="L12" s="17">
        <v>2683.35</v>
      </c>
      <c r="M12" s="17">
        <v>2596.81</v>
      </c>
      <c r="N12" s="17">
        <v>2683.35</v>
      </c>
      <c r="O12" s="14">
        <v>29767.39</v>
      </c>
    </row>
    <row r="13" spans="1:15">
      <c r="B13" s="24" t="s">
        <v>26</v>
      </c>
      <c r="C13" s="16">
        <v>23.17</v>
      </c>
      <c r="D13" s="17">
        <v>23.17</v>
      </c>
      <c r="E13" s="17">
        <v>23.17</v>
      </c>
      <c r="F13" s="17">
        <v>23.17</v>
      </c>
      <c r="G13" s="17">
        <v>23.17</v>
      </c>
      <c r="H13" s="17">
        <v>23.17</v>
      </c>
      <c r="I13" s="17">
        <v>23.17</v>
      </c>
      <c r="J13" s="17">
        <v>23.17</v>
      </c>
      <c r="K13" s="17">
        <v>23.17</v>
      </c>
      <c r="L13" s="17">
        <v>23.17</v>
      </c>
      <c r="M13" s="17">
        <v>23.17</v>
      </c>
      <c r="N13" s="17">
        <v>23.17</v>
      </c>
      <c r="O13" s="14">
        <v>278.04000000000008</v>
      </c>
    </row>
    <row r="14" spans="1:15" ht="25.5">
      <c r="B14" s="24" t="s">
        <v>29</v>
      </c>
      <c r="C14" s="16"/>
      <c r="D14" s="17"/>
      <c r="E14" s="17"/>
      <c r="F14" s="17"/>
      <c r="G14" s="17"/>
      <c r="H14" s="17">
        <v>676.42</v>
      </c>
      <c r="I14" s="17"/>
      <c r="J14" s="17"/>
      <c r="K14" s="17"/>
      <c r="L14" s="17"/>
      <c r="M14" s="17"/>
      <c r="N14" s="17">
        <v>676.42</v>
      </c>
      <c r="O14" s="14">
        <v>1352.84</v>
      </c>
    </row>
    <row r="15" spans="1:15">
      <c r="B15" s="24" t="s">
        <v>27</v>
      </c>
      <c r="C15" s="16">
        <v>8853.1299999999992</v>
      </c>
      <c r="D15" s="17">
        <v>7619.39</v>
      </c>
      <c r="E15" s="17">
        <v>12385.35</v>
      </c>
      <c r="F15" s="17">
        <v>10325.5</v>
      </c>
      <c r="G15" s="17">
        <v>9958.15</v>
      </c>
      <c r="H15" s="17">
        <v>7649.11</v>
      </c>
      <c r="I15" s="17">
        <v>10640.54</v>
      </c>
      <c r="J15" s="17">
        <v>7852.82</v>
      </c>
      <c r="K15" s="17">
        <v>7617.94</v>
      </c>
      <c r="L15" s="17">
        <v>15163.05</v>
      </c>
      <c r="M15" s="17">
        <v>10749.53</v>
      </c>
      <c r="N15" s="17">
        <v>8717.7000000000007</v>
      </c>
      <c r="O15" s="14">
        <v>117532.21000000002</v>
      </c>
    </row>
    <row r="16" spans="1:15">
      <c r="B16" s="24" t="s">
        <v>35</v>
      </c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4">
        <v>0</v>
      </c>
    </row>
    <row r="17" spans="2:15">
      <c r="B17" s="24" t="s">
        <v>28</v>
      </c>
      <c r="C17" s="16">
        <v>689.18</v>
      </c>
      <c r="D17" s="17">
        <v>689.18</v>
      </c>
      <c r="E17" s="17">
        <v>689.18</v>
      </c>
      <c r="F17" s="17">
        <v>689.18</v>
      </c>
      <c r="G17" s="17">
        <v>689.18</v>
      </c>
      <c r="H17" s="17">
        <v>689.18</v>
      </c>
      <c r="I17" s="17">
        <v>689.18</v>
      </c>
      <c r="J17" s="17">
        <v>689.18</v>
      </c>
      <c r="K17" s="17">
        <v>689.18</v>
      </c>
      <c r="L17" s="17">
        <v>689.18</v>
      </c>
      <c r="M17" s="17">
        <v>689.18</v>
      </c>
      <c r="N17" s="17">
        <v>689.18</v>
      </c>
      <c r="O17" s="14">
        <v>8270.1600000000017</v>
      </c>
    </row>
    <row r="18" spans="2:15">
      <c r="B18" s="24" t="s">
        <v>31</v>
      </c>
      <c r="C18" s="16">
        <v>1038.68</v>
      </c>
      <c r="D18" s="17">
        <v>1038.68</v>
      </c>
      <c r="E18" s="17">
        <v>789.38</v>
      </c>
      <c r="F18" s="17">
        <v>976.33</v>
      </c>
      <c r="G18" s="17">
        <v>976.33</v>
      </c>
      <c r="H18" s="17">
        <v>976.33</v>
      </c>
      <c r="I18" s="17">
        <v>1401.56</v>
      </c>
      <c r="J18" s="17">
        <v>1401.56</v>
      </c>
      <c r="K18" s="17">
        <v>1401.56</v>
      </c>
      <c r="L18" s="17">
        <v>1401.56</v>
      </c>
      <c r="M18" s="17">
        <v>1401.56</v>
      </c>
      <c r="N18" s="17">
        <v>1401.56</v>
      </c>
      <c r="O18" s="14">
        <v>14205.089999999998</v>
      </c>
    </row>
    <row r="19" spans="2:15">
      <c r="B19" s="25" t="s">
        <v>32</v>
      </c>
      <c r="C19" s="18">
        <v>12974.61</v>
      </c>
      <c r="D19" s="19">
        <v>11511.46</v>
      </c>
      <c r="E19" s="19">
        <v>13887.08</v>
      </c>
      <c r="F19" s="19">
        <v>16678.62</v>
      </c>
      <c r="G19" s="19">
        <v>14017.28</v>
      </c>
      <c r="H19" s="19">
        <v>12308.2</v>
      </c>
      <c r="I19" s="19">
        <v>15437.8</v>
      </c>
      <c r="J19" s="19">
        <v>12650.08</v>
      </c>
      <c r="K19" s="19">
        <v>12328.66</v>
      </c>
      <c r="L19" s="19">
        <v>19960.310000000001</v>
      </c>
      <c r="M19" s="19">
        <v>15460.25</v>
      </c>
      <c r="N19" s="19">
        <v>14191.38</v>
      </c>
      <c r="O19" s="15">
        <v>171405.73</v>
      </c>
    </row>
    <row r="20" spans="2:15">
      <c r="B20" s="26"/>
      <c r="I20" s="29" t="s">
        <v>39</v>
      </c>
      <c r="J20" s="29"/>
      <c r="K20" s="29"/>
      <c r="L20" s="29"/>
      <c r="M20" s="29"/>
      <c r="N20" s="29"/>
      <c r="O20">
        <v>169674.97999999998</v>
      </c>
    </row>
    <row r="21" spans="2:15">
      <c r="B21" s="26"/>
      <c r="I21" s="30" t="s">
        <v>40</v>
      </c>
      <c r="J21" s="30"/>
      <c r="K21" s="30"/>
      <c r="L21" s="30"/>
      <c r="M21" s="30"/>
      <c r="N21" s="30"/>
      <c r="O21">
        <v>-1730.7500000000291</v>
      </c>
    </row>
    <row r="22" spans="2:15">
      <c r="B22" s="26"/>
    </row>
    <row r="23" spans="2:15">
      <c r="B23" s="26"/>
      <c r="I23" s="30" t="s">
        <v>41</v>
      </c>
      <c r="J23" s="30"/>
      <c r="K23" s="30"/>
      <c r="L23" s="30"/>
      <c r="M23" s="30"/>
      <c r="N23" s="30"/>
      <c r="O23">
        <f>Query3_DEBTN</f>
        <v>60414.6</v>
      </c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Query3_DEBTA</f>
        <v>0</v>
      </c>
    </row>
    <row r="25" spans="2:15">
      <c r="B25" s="26"/>
    </row>
    <row r="26" spans="2:15">
      <c r="B26" s="26"/>
      <c r="C26" t="s">
        <v>43</v>
      </c>
      <c r="H26" s="28" t="s">
        <v>44</v>
      </c>
      <c r="I26" s="28"/>
    </row>
    <row r="27" spans="2:15">
      <c r="B27" s="26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6:I26"/>
    <mergeCell ref="B2:I2"/>
    <mergeCell ref="B1:I1"/>
    <mergeCell ref="I20:N20"/>
    <mergeCell ref="I21:N21"/>
    <mergeCell ref="I23:N23"/>
    <mergeCell ref="I24:N24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6"/>
  <sheetViews>
    <sheetView workbookViewId="0">
      <selection sqref="A1:F13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85546875" bestFit="1" customWidth="1"/>
  </cols>
  <sheetData>
    <row r="1" spans="1:6">
      <c r="B1">
        <v>60414.6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15122.9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15122.9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11493.1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14215.12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14215.12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14215.12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14215.12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14215.12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14215.12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14215.12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14215.12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14215.12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2370.4499999999998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23.17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8853.1299999999992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689.18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689.18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7619.39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23.17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2141.04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23.17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12385.35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689.18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689.18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10325.5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23.17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4664.4399999999996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17</v>
      </c>
      <c r="D31" s="1">
        <v>2370.4499999999998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17</v>
      </c>
      <c r="D32" s="1">
        <v>23.17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17</v>
      </c>
      <c r="D33" s="1">
        <v>9958.15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17</v>
      </c>
      <c r="D34" s="1">
        <v>689.18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18</v>
      </c>
      <c r="D35" s="1">
        <v>689.18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18</v>
      </c>
      <c r="D36" s="1">
        <v>7649.11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18</v>
      </c>
      <c r="D37" s="1">
        <v>23.17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18</v>
      </c>
      <c r="D38" s="1">
        <v>2293.9899999999998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18</v>
      </c>
      <c r="D39" s="1">
        <v>676.42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19</v>
      </c>
      <c r="D40" s="1">
        <v>2683.35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19</v>
      </c>
      <c r="D41" s="1">
        <v>23.17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19</v>
      </c>
      <c r="D42" s="1">
        <v>10640.54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19</v>
      </c>
      <c r="D43" s="1">
        <v>689.18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20</v>
      </c>
      <c r="D44" s="1">
        <v>689.18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20</v>
      </c>
      <c r="D45" s="1">
        <v>7852.82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20</v>
      </c>
      <c r="D46" s="1">
        <v>23.17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20</v>
      </c>
      <c r="D47" s="1">
        <v>2683.35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21</v>
      </c>
      <c r="D48" s="1">
        <v>2596.81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21</v>
      </c>
      <c r="D49" s="1">
        <v>23.17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21</v>
      </c>
      <c r="D50" s="1">
        <v>7617.94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21</v>
      </c>
      <c r="D51" s="1">
        <v>689.18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22</v>
      </c>
      <c r="D52" s="1">
        <v>689.18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22</v>
      </c>
      <c r="D53" s="1">
        <v>15163.05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22</v>
      </c>
      <c r="D54" s="1">
        <v>23.17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22</v>
      </c>
      <c r="D55" s="1">
        <v>2683.35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23</v>
      </c>
      <c r="D56" s="1">
        <v>2596.81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23</v>
      </c>
      <c r="D57" s="1">
        <v>23.17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23</v>
      </c>
      <c r="D58" s="1">
        <v>10749.53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23</v>
      </c>
      <c r="D59" s="1">
        <v>689.18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24</v>
      </c>
      <c r="D60" s="1">
        <v>689.18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24</v>
      </c>
      <c r="D61" s="1">
        <v>8717.7000000000007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24</v>
      </c>
      <c r="D62" s="1">
        <v>23.17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24</v>
      </c>
      <c r="D63" s="1">
        <v>2683.35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24</v>
      </c>
      <c r="D64" s="1">
        <v>676.42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11</v>
      </c>
      <c r="D65" s="1">
        <v>0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14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15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16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17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18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19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20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21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22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23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24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11</v>
      </c>
      <c r="D77" s="1">
        <v>1038.68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14</v>
      </c>
      <c r="D78" s="1">
        <v>1038.68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15</v>
      </c>
      <c r="D79" s="1">
        <v>789.38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16</v>
      </c>
      <c r="D80" s="1">
        <v>976.33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17</v>
      </c>
      <c r="D81" s="1">
        <v>976.33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18</v>
      </c>
      <c r="D82" s="1">
        <v>976.33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19</v>
      </c>
      <c r="D83" s="1">
        <v>1401.56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20</v>
      </c>
      <c r="D84" s="1">
        <v>1401.56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21</v>
      </c>
      <c r="D85" s="1">
        <v>1401.56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22</v>
      </c>
      <c r="D86" s="1">
        <v>1401.56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1401.56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1401.56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11</v>
      </c>
      <c r="D89" s="1">
        <v>12974.61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14</v>
      </c>
      <c r="D90" s="1">
        <v>11511.46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15</v>
      </c>
      <c r="D91" s="1">
        <v>13887.08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16</v>
      </c>
      <c r="D92" s="1">
        <v>16678.62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17</v>
      </c>
      <c r="D93" s="1">
        <v>14017.28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18</v>
      </c>
      <c r="D94" s="1">
        <v>12308.2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19</v>
      </c>
      <c r="D95" s="1">
        <v>15437.8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20</v>
      </c>
      <c r="D96" s="1">
        <v>12650.08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21</v>
      </c>
      <c r="D97" s="1">
        <v>12328.66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22</v>
      </c>
      <c r="D98" s="1">
        <v>19960.310000000001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23</v>
      </c>
      <c r="D99" s="1">
        <v>15460.25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24</v>
      </c>
      <c r="D100" s="1">
        <v>14191.38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11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14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15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16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17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18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19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20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21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22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23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24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11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14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15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16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17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18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19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20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21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22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23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11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14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15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16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17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18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19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20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22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23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35</v>
      </c>
      <c r="C136" s="2" t="s">
        <v>24</v>
      </c>
      <c r="D136" s="1">
        <v>0</v>
      </c>
      <c r="E136" s="1" t="s">
        <v>12</v>
      </c>
      <c r="F13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8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60414.6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2018-04-03T03:54:13Z</dcterms:modified>
</cp:coreProperties>
</file>