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2" i="1" l="1"/>
  <c r="C7" i="1"/>
  <c r="C16" i="1" s="1"/>
  <c r="C5" i="1" l="1"/>
  <c r="C17" i="1"/>
  <c r="C18" i="1" s="1"/>
</calcChain>
</file>

<file path=xl/sharedStrings.xml><?xml version="1.0" encoding="utf-8"?>
<sst xmlns="http://schemas.openxmlformats.org/spreadsheetml/2006/main" count="35" uniqueCount="32">
  <si>
    <t>Постановление Правительства РФ от 23 сентября №731 (раздел 11 пункт б)</t>
  </si>
  <si>
    <t>Набор работ:</t>
  </si>
  <si>
    <t>июль</t>
  </si>
  <si>
    <t>Слив и наполнение водой сист.отопл.</t>
  </si>
  <si>
    <t>октябрь</t>
  </si>
  <si>
    <t>очистка кровли от снега (сосулек)</t>
  </si>
  <si>
    <t>дек.,янв.,февр.,март.</t>
  </si>
  <si>
    <t>промывка системы ЦО</t>
  </si>
  <si>
    <t>гидравлическое испытание ЦО</t>
  </si>
  <si>
    <t>Профосмотры и непред.работы:</t>
  </si>
  <si>
    <t>Расходы на санитарное содержание:</t>
  </si>
  <si>
    <t>Итого</t>
  </si>
  <si>
    <t>1.</t>
  </si>
  <si>
    <t>Расходы на техническое содержание:</t>
  </si>
  <si>
    <t>1.1.</t>
  </si>
  <si>
    <t>2.</t>
  </si>
  <si>
    <t>3.</t>
  </si>
  <si>
    <t>Вывоз КГМ:</t>
  </si>
  <si>
    <t>Прочие (общеэксплуатационные расходы):</t>
  </si>
  <si>
    <t>НДС 18%</t>
  </si>
  <si>
    <t>Всего:</t>
  </si>
  <si>
    <t>2012г.</t>
  </si>
  <si>
    <t xml:space="preserve">2012г.  (ежемесячно)           </t>
  </si>
  <si>
    <t>2012 г .</t>
  </si>
  <si>
    <t>Расходы на уборку придом. тер.</t>
  </si>
  <si>
    <t xml:space="preserve">2012г.       (ежедневно)     </t>
  </si>
  <si>
    <t>1.2.</t>
  </si>
  <si>
    <t xml:space="preserve">2012г. (по мере накопления)         </t>
  </si>
  <si>
    <t>Мира 15</t>
  </si>
  <si>
    <t>Дата исполнения</t>
  </si>
  <si>
    <t>Запланировано работ на сумму руб</t>
  </si>
  <si>
    <t xml:space="preserve">Перспективный план работ на 2012 год.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</si>
</sst>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left" vertical="top" wrapText="1"/>
    </xf>
    <xf numFmtId="2" fontId="0" fillId="2" borderId="1" xfId="0" applyNumberFormat="1" applyFill="1" applyBorder="1" applyAlignment="1">
      <alignment horizontal="left" vertical="top" wrapText="1"/>
    </xf>
    <xf numFmtId="2" fontId="0" fillId="0" borderId="1" xfId="0" applyNumberForma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2" fontId="0" fillId="2" borderId="1" xfId="0" applyNumberFormat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sqref="A1:D1"/>
    </sheetView>
  </sheetViews>
  <sheetFormatPr defaultRowHeight="15" x14ac:dyDescent="0.25"/>
  <cols>
    <col min="1" max="1" width="4" customWidth="1"/>
    <col min="2" max="2" width="42.28515625" customWidth="1"/>
    <col min="3" max="4" width="20.28515625" customWidth="1"/>
  </cols>
  <sheetData>
    <row r="1" spans="1:4" x14ac:dyDescent="0.25">
      <c r="A1" s="8" t="s">
        <v>31</v>
      </c>
      <c r="B1" s="8"/>
      <c r="C1" s="8"/>
      <c r="D1" s="8"/>
    </row>
    <row r="2" spans="1:4" x14ac:dyDescent="0.25">
      <c r="A2" s="8" t="s">
        <v>0</v>
      </c>
      <c r="B2" s="8"/>
      <c r="C2" s="8"/>
      <c r="D2" s="8"/>
    </row>
    <row r="3" spans="1:4" x14ac:dyDescent="0.25">
      <c r="A3" s="4"/>
      <c r="B3" s="4"/>
      <c r="C3" s="4"/>
      <c r="D3" s="4"/>
    </row>
    <row r="4" spans="1:4" ht="89.25" customHeight="1" x14ac:dyDescent="0.25">
      <c r="A4" s="1"/>
      <c r="B4" s="5" t="s">
        <v>28</v>
      </c>
      <c r="C4" s="5" t="s">
        <v>30</v>
      </c>
      <c r="D4" s="5" t="s">
        <v>29</v>
      </c>
    </row>
    <row r="5" spans="1:4" ht="18.75" customHeight="1" x14ac:dyDescent="0.25">
      <c r="A5" s="5" t="s">
        <v>12</v>
      </c>
      <c r="B5" s="5" t="s">
        <v>13</v>
      </c>
      <c r="C5" s="2">
        <f>C6+C7</f>
        <v>88779.790000000008</v>
      </c>
      <c r="D5" s="1" t="s">
        <v>21</v>
      </c>
    </row>
    <row r="6" spans="1:4" ht="18.75" customHeight="1" x14ac:dyDescent="0.25">
      <c r="A6" s="5" t="s">
        <v>14</v>
      </c>
      <c r="B6" s="5" t="s">
        <v>9</v>
      </c>
      <c r="C6" s="6">
        <v>55963.56</v>
      </c>
      <c r="D6" s="3" t="s">
        <v>22</v>
      </c>
    </row>
    <row r="7" spans="1:4" ht="30" x14ac:dyDescent="0.25">
      <c r="A7" s="5" t="s">
        <v>26</v>
      </c>
      <c r="B7" s="5" t="s">
        <v>1</v>
      </c>
      <c r="C7" s="7">
        <f>SUM(C8:C11)</f>
        <v>32816.230000000003</v>
      </c>
      <c r="D7" s="1" t="s">
        <v>23</v>
      </c>
    </row>
    <row r="8" spans="1:4" x14ac:dyDescent="0.25">
      <c r="A8" s="1"/>
      <c r="B8" s="1" t="s">
        <v>3</v>
      </c>
      <c r="C8" s="6">
        <v>2324.65</v>
      </c>
      <c r="D8" s="1" t="s">
        <v>4</v>
      </c>
    </row>
    <row r="9" spans="1:4" ht="30" x14ac:dyDescent="0.25">
      <c r="A9" s="1"/>
      <c r="B9" s="1" t="s">
        <v>5</v>
      </c>
      <c r="C9" s="6">
        <v>19911.88</v>
      </c>
      <c r="D9" s="1" t="s">
        <v>6</v>
      </c>
    </row>
    <row r="10" spans="1:4" x14ac:dyDescent="0.25">
      <c r="A10" s="1"/>
      <c r="B10" s="1" t="s">
        <v>7</v>
      </c>
      <c r="C10" s="6">
        <v>2997.74</v>
      </c>
      <c r="D10" s="1" t="s">
        <v>2</v>
      </c>
    </row>
    <row r="11" spans="1:4" x14ac:dyDescent="0.25">
      <c r="A11" s="1"/>
      <c r="B11" s="1" t="s">
        <v>8</v>
      </c>
      <c r="C11" s="6">
        <v>7581.96</v>
      </c>
      <c r="D11" s="1" t="s">
        <v>2</v>
      </c>
    </row>
    <row r="12" spans="1:4" x14ac:dyDescent="0.25">
      <c r="A12" s="5" t="s">
        <v>15</v>
      </c>
      <c r="B12" s="5" t="s">
        <v>10</v>
      </c>
      <c r="C12" s="7">
        <f>SUM(C13:C14)</f>
        <v>70912.08</v>
      </c>
      <c r="D12" s="1" t="s">
        <v>21</v>
      </c>
    </row>
    <row r="13" spans="1:4" ht="30" x14ac:dyDescent="0.25">
      <c r="A13" s="1"/>
      <c r="B13" s="1" t="s">
        <v>24</v>
      </c>
      <c r="C13" s="6">
        <v>64994.879999999997</v>
      </c>
      <c r="D13" s="1" t="s">
        <v>25</v>
      </c>
    </row>
    <row r="14" spans="1:4" ht="28.5" customHeight="1" x14ac:dyDescent="0.25">
      <c r="A14" s="1"/>
      <c r="B14" s="1" t="s">
        <v>17</v>
      </c>
      <c r="C14" s="2">
        <v>5917.2</v>
      </c>
      <c r="D14" s="1" t="s">
        <v>27</v>
      </c>
    </row>
    <row r="15" spans="1:4" ht="30" x14ac:dyDescent="0.25">
      <c r="A15" s="5" t="s">
        <v>16</v>
      </c>
      <c r="B15" s="5" t="s">
        <v>18</v>
      </c>
      <c r="C15" s="2">
        <v>52363.44</v>
      </c>
      <c r="D15" s="1" t="s">
        <v>21</v>
      </c>
    </row>
    <row r="16" spans="1:4" x14ac:dyDescent="0.25">
      <c r="A16" s="5"/>
      <c r="B16" s="5" t="s">
        <v>11</v>
      </c>
      <c r="C16" s="2">
        <f>C6+C7+C12+C15</f>
        <v>212055.31</v>
      </c>
      <c r="D16" s="1"/>
    </row>
    <row r="17" spans="1:4" x14ac:dyDescent="0.25">
      <c r="A17" s="5"/>
      <c r="B17" s="5" t="s">
        <v>19</v>
      </c>
      <c r="C17" s="2">
        <f>C16*18%</f>
        <v>38169.955799999996</v>
      </c>
      <c r="D17" s="1"/>
    </row>
    <row r="18" spans="1:4" x14ac:dyDescent="0.25">
      <c r="A18" s="5"/>
      <c r="B18" s="5" t="s">
        <v>20</v>
      </c>
      <c r="C18" s="2">
        <f>C16+C17</f>
        <v>250225.26579999999</v>
      </c>
      <c r="D18" s="1"/>
    </row>
  </sheetData>
  <mergeCells count="2">
    <mergeCell ref="A1:D1"/>
    <mergeCell ref="A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2014-09-11T09:16:24Z</dcterms:modified>
</cp:coreProperties>
</file>