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55" yWindow="65236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<sst xmlns="http://schemas.openxmlformats.org/spreadsheetml/2006/main" count="42" uniqueCount="39">
  <si>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Перспективный план работ за 2013 год. </t>
  </si>
  <si>
    <t>Постановление Правительства РФ от 23 сентября №731 (раздел 11 пункт б)</t>
  </si>
  <si>
    <t>Космонавтов,14</t>
  </si>
  <si>
    <t>1.</t>
  </si>
  <si>
    <t>Расходы на техническое содержание:</t>
  </si>
  <si>
    <t>2013г.</t>
  </si>
  <si>
    <t>1.1.</t>
  </si>
  <si>
    <t>Профосмотры и непред.работы:</t>
  </si>
  <si>
    <t xml:space="preserve">      2013г.      </t>
  </si>
  <si>
    <t>1.2.</t>
  </si>
  <si>
    <t>Набор работ:</t>
  </si>
  <si>
    <t>2013 г.</t>
  </si>
  <si>
    <t>Слив и наполнение водой сист.отопл.</t>
  </si>
  <si>
    <t>октябрь</t>
  </si>
  <si>
    <t xml:space="preserve">Очистка кровли от снега </t>
  </si>
  <si>
    <t>дек.,янв., февр.,март.</t>
  </si>
  <si>
    <t>Замена труб ЦО</t>
  </si>
  <si>
    <t>Июнь</t>
  </si>
  <si>
    <t>Смена частей водосточ.труб</t>
  </si>
  <si>
    <t>Июль</t>
  </si>
  <si>
    <t>Промывка системы ЦО</t>
  </si>
  <si>
    <t>июнь</t>
  </si>
  <si>
    <t>Гидравлическое испытание ЦО</t>
  </si>
  <si>
    <t>июль</t>
  </si>
  <si>
    <t>2.</t>
  </si>
  <si>
    <t>Расходы на санитарное содержание:</t>
  </si>
  <si>
    <t>Расходы на уборку придом. тер.</t>
  </si>
  <si>
    <t xml:space="preserve">   2013г.  </t>
  </si>
  <si>
    <t>Вывоз КГМ:</t>
  </si>
  <si>
    <t xml:space="preserve">        2013 г.        </t>
  </si>
  <si>
    <t>3.</t>
  </si>
  <si>
    <t>Сверхплановый объём:</t>
  </si>
  <si>
    <t>4.</t>
  </si>
  <si>
    <t>Прочие (общеэксплуатационные расходы):</t>
  </si>
  <si>
    <t>Итого</t>
  </si>
  <si>
    <t>НДС 18%</t>
  </si>
  <si>
    <t>Всего:</t>
  </si>
  <si>
    <t>Запланировано работ на сумму руб</t>
  </si>
  <si>
    <t>Дата исполнения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</si>
</sst>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33">
      <alignment/>
      <protection/>
    </xf>
    <xf numFmtId="0" fontId="18" fillId="0" borderId="0" xfId="33" applyFont="1" applyAlignment="1">
      <alignment wrapText="1"/>
      <protection/>
    </xf>
    <xf numFmtId="0" fontId="18" fillId="0" borderId="0" xfId="33" applyFont="1" applyBorder="1" applyAlignment="1">
      <alignment horizontal="center" wrapText="1"/>
      <protection/>
    </xf>
    <xf numFmtId="0" fontId="18" fillId="0" borderId="0" xfId="33" applyFont="1" applyBorder="1" applyAlignment="1">
      <alignment horizontal="center" wrapText="1"/>
      <protection/>
    </xf>
    <xf numFmtId="0" fontId="18" fillId="0" borderId="10" xfId="33" applyFont="1" applyBorder="1" applyAlignment="1">
      <alignment wrapText="1"/>
      <protection/>
    </xf>
    <xf numFmtId="0" fontId="18" fillId="0" borderId="10" xfId="33" applyFont="1" applyBorder="1" applyAlignment="1">
      <alignment horizontal="center" vertical="center" wrapText="1"/>
      <protection/>
    </xf>
    <xf numFmtId="0" fontId="19" fillId="0" borderId="10" xfId="33" applyFont="1" applyBorder="1" applyAlignment="1">
      <alignment horizontal="center" wrapText="1"/>
      <protection/>
    </xf>
    <xf numFmtId="0" fontId="19" fillId="0" borderId="10" xfId="33" applyFont="1" applyBorder="1" applyAlignment="1">
      <alignment horizontal="left" wrapText="1"/>
      <protection/>
    </xf>
    <xf numFmtId="2" fontId="18" fillId="0" borderId="10" xfId="33" applyNumberFormat="1" applyFont="1" applyBorder="1" applyAlignment="1">
      <alignment horizontal="center" wrapText="1"/>
      <protection/>
    </xf>
    <xf numFmtId="0" fontId="18" fillId="0" borderId="10" xfId="33" applyFont="1" applyBorder="1" applyAlignment="1">
      <alignment horizontal="center" wrapText="1"/>
      <protection/>
    </xf>
    <xf numFmtId="0" fontId="19" fillId="0" borderId="10" xfId="33" applyFont="1" applyBorder="1" applyAlignment="1">
      <alignment wrapText="1"/>
      <protection/>
    </xf>
    <xf numFmtId="0" fontId="18" fillId="0" borderId="10" xfId="33" applyFont="1" applyBorder="1" applyAlignment="1">
      <alignment horizontal="left" vertical="center" wrapText="1"/>
      <protection/>
    </xf>
    <xf numFmtId="2" fontId="18" fillId="0" borderId="10" xfId="33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36"/>
    </sheetView>
  </sheetViews>
  <sheetFormatPr defaultColWidth="11.57421875" defaultRowHeight="12.75"/>
  <cols>
    <col min="1" max="1" width="5.28125" style="1" customWidth="1"/>
    <col min="2" max="2" width="42.57421875" style="1" customWidth="1"/>
    <col min="3" max="3" width="15.28125" style="1" customWidth="1"/>
    <col min="4" max="4" width="20.28125" style="1" customWidth="1"/>
    <col min="5" max="5" width="65.28125" style="1" customWidth="1"/>
    <col min="6" max="248" width="8.7109375" style="1" customWidth="1"/>
  </cols>
  <sheetData>
    <row r="1" spans="1:4" ht="15.75">
      <c r="A1" s="2"/>
      <c r="B1" s="3"/>
      <c r="C1" s="2"/>
      <c r="D1" s="2"/>
    </row>
    <row r="2" spans="1:4" ht="15.75">
      <c r="A2" s="4" t="s">
        <v>0</v>
      </c>
      <c r="B2" s="4"/>
      <c r="C2" s="4"/>
      <c r="D2" s="4"/>
    </row>
    <row r="3" spans="1:4" ht="15.75">
      <c r="A3" s="4" t="s">
        <v>1</v>
      </c>
      <c r="B3" s="4"/>
      <c r="C3" s="4"/>
      <c r="D3" s="4"/>
    </row>
    <row r="4" spans="1:4" ht="15.75">
      <c r="A4" s="2"/>
      <c r="B4" s="2"/>
      <c r="C4" s="2"/>
      <c r="D4" s="2"/>
    </row>
    <row r="5" spans="1:4" ht="15.75">
      <c r="A5" s="2"/>
      <c r="B5" s="2"/>
      <c r="C5" s="2"/>
      <c r="D5" s="2"/>
    </row>
    <row r="6" spans="1:4" ht="47.25">
      <c r="A6" s="5"/>
      <c r="B6" s="6" t="s">
        <v>2</v>
      </c>
      <c r="C6" s="6" t="s">
        <v>37</v>
      </c>
      <c r="D6" s="6" t="s">
        <v>38</v>
      </c>
    </row>
    <row r="7" spans="1:4" ht="15.75">
      <c r="A7" s="7" t="s">
        <v>3</v>
      </c>
      <c r="B7" s="8" t="s">
        <v>4</v>
      </c>
      <c r="C7" s="9">
        <f>C8+C9</f>
        <v>143601.81</v>
      </c>
      <c r="D7" s="10" t="s">
        <v>5</v>
      </c>
    </row>
    <row r="8" spans="1:4" ht="31.5">
      <c r="A8" s="7" t="s">
        <v>6</v>
      </c>
      <c r="B8" s="11" t="s">
        <v>7</v>
      </c>
      <c r="C8" s="9">
        <v>47988.12</v>
      </c>
      <c r="D8" s="9" t="s">
        <v>8</v>
      </c>
    </row>
    <row r="9" spans="1:4" ht="31.5">
      <c r="A9" s="11" t="s">
        <v>9</v>
      </c>
      <c r="B9" s="11" t="s">
        <v>10</v>
      </c>
      <c r="C9" s="10">
        <f>SUM(C10:C15)</f>
        <v>95613.69</v>
      </c>
      <c r="D9" s="10" t="s">
        <v>11</v>
      </c>
    </row>
    <row r="10" spans="1:4" ht="15.75">
      <c r="A10" s="5"/>
      <c r="B10" s="5" t="s">
        <v>12</v>
      </c>
      <c r="C10" s="9">
        <v>3634.73</v>
      </c>
      <c r="D10" s="10" t="s">
        <v>13</v>
      </c>
    </row>
    <row r="11" spans="1:4" ht="31.5">
      <c r="A11" s="12"/>
      <c r="B11" s="12" t="s">
        <v>14</v>
      </c>
      <c r="C11" s="13">
        <v>16192.68</v>
      </c>
      <c r="D11" s="6" t="s">
        <v>15</v>
      </c>
    </row>
    <row r="12" spans="1:4" ht="15.75">
      <c r="A12" s="12"/>
      <c r="B12" s="5" t="s">
        <v>16</v>
      </c>
      <c r="C12" s="13">
        <v>50000</v>
      </c>
      <c r="D12" s="6" t="s">
        <v>17</v>
      </c>
    </row>
    <row r="13" spans="1:4" ht="15.75">
      <c r="A13" s="12"/>
      <c r="B13" s="5" t="s">
        <v>18</v>
      </c>
      <c r="C13" s="13">
        <v>9000</v>
      </c>
      <c r="D13" s="6" t="s">
        <v>19</v>
      </c>
    </row>
    <row r="14" spans="1:4" ht="15.75">
      <c r="A14" s="5"/>
      <c r="B14" s="5" t="s">
        <v>20</v>
      </c>
      <c r="C14" s="9">
        <v>4575.79</v>
      </c>
      <c r="D14" s="10" t="s">
        <v>21</v>
      </c>
    </row>
    <row r="15" spans="1:4" ht="15.75">
      <c r="A15" s="5"/>
      <c r="B15" s="5" t="s">
        <v>22</v>
      </c>
      <c r="C15" s="9">
        <v>12210.49</v>
      </c>
      <c r="D15" s="10" t="s">
        <v>23</v>
      </c>
    </row>
    <row r="16" spans="1:4" ht="15.75">
      <c r="A16" s="7" t="s">
        <v>24</v>
      </c>
      <c r="B16" s="11" t="s">
        <v>25</v>
      </c>
      <c r="C16" s="10">
        <f>SUM(C17:C18)</f>
        <v>89524.79999999999</v>
      </c>
      <c r="D16" s="10" t="s">
        <v>5</v>
      </c>
    </row>
    <row r="17" spans="1:4" ht="15.75">
      <c r="A17" s="5"/>
      <c r="B17" s="5" t="s">
        <v>26</v>
      </c>
      <c r="C17" s="9">
        <v>79178.4</v>
      </c>
      <c r="D17" s="10" t="s">
        <v>27</v>
      </c>
    </row>
    <row r="18" spans="1:4" ht="15.75">
      <c r="A18" s="5"/>
      <c r="B18" s="5" t="s">
        <v>28</v>
      </c>
      <c r="C18" s="9">
        <v>10346.4</v>
      </c>
      <c r="D18" s="10" t="s">
        <v>29</v>
      </c>
    </row>
    <row r="19" spans="1:4" ht="15.75">
      <c r="A19" s="7" t="s">
        <v>30</v>
      </c>
      <c r="B19" s="11" t="s">
        <v>31</v>
      </c>
      <c r="C19" s="9">
        <v>3211.47</v>
      </c>
      <c r="D19" s="10" t="s">
        <v>5</v>
      </c>
    </row>
    <row r="20" spans="1:4" ht="31.5">
      <c r="A20" s="7" t="s">
        <v>32</v>
      </c>
      <c r="B20" s="11" t="s">
        <v>33</v>
      </c>
      <c r="C20" s="9">
        <v>75088.2</v>
      </c>
      <c r="D20" s="10" t="s">
        <v>5</v>
      </c>
    </row>
    <row r="21" spans="1:4" ht="15.75">
      <c r="A21" s="7"/>
      <c r="B21" s="11" t="s">
        <v>34</v>
      </c>
      <c r="C21" s="10">
        <f>C8+C9+C16+C19+C20</f>
        <v>311426.27999999997</v>
      </c>
      <c r="D21" s="5"/>
    </row>
    <row r="22" spans="1:4" ht="15.75">
      <c r="A22" s="7"/>
      <c r="B22" s="11" t="s">
        <v>35</v>
      </c>
      <c r="C22" s="9">
        <f>C21*0.18</f>
        <v>56056.73039999999</v>
      </c>
      <c r="D22" s="5"/>
    </row>
    <row r="23" spans="1:4" ht="15.75">
      <c r="A23" s="7"/>
      <c r="B23" s="11" t="s">
        <v>36</v>
      </c>
      <c r="C23" s="9">
        <f>C21+C22</f>
        <v>367483.01039999997</v>
      </c>
      <c r="D23" s="5"/>
    </row>
    <row r="24" spans="1:4" ht="15.75">
      <c r="A24" s="2"/>
      <c r="B24" s="2"/>
      <c r="C24" s="2"/>
      <c r="D24" s="2"/>
    </row>
    <row r="25" spans="1:4" ht="15.75">
      <c r="A25" s="2"/>
      <c r="B25" s="2"/>
      <c r="C25" s="2"/>
      <c r="D25" s="2"/>
    </row>
    <row r="26" spans="1:4" ht="15.75">
      <c r="A26" s="2"/>
      <c r="B26" s="2"/>
      <c r="C26" s="2"/>
      <c r="D26" s="2"/>
    </row>
    <row r="27" spans="1:4" ht="15.75">
      <c r="A27" s="2"/>
      <c r="B27" s="2"/>
      <c r="C27" s="2"/>
      <c r="D27" s="2"/>
    </row>
    <row r="28" spans="1:4" ht="15.75">
      <c r="A28" s="2"/>
      <c r="B28" s="2"/>
      <c r="C28" s="2"/>
      <c r="D28" s="2"/>
    </row>
    <row r="29" spans="1:4" ht="15.75">
      <c r="A29" s="2"/>
      <c r="B29" s="2"/>
      <c r="C29" s="2"/>
      <c r="D29" s="2"/>
    </row>
    <row r="30" spans="1:4" ht="15.75">
      <c r="A30" s="2"/>
      <c r="B30" s="2"/>
      <c r="C30" s="2"/>
      <c r="D30" s="2"/>
    </row>
    <row r="31" spans="1:4" ht="15.75">
      <c r="A31" s="2"/>
      <c r="B31" s="2"/>
      <c r="C31" s="2"/>
      <c r="D31" s="2"/>
    </row>
    <row r="32" spans="1:4" ht="15.75">
      <c r="A32" s="2"/>
      <c r="B32" s="2"/>
      <c r="C32" s="2"/>
      <c r="D32" s="2"/>
    </row>
    <row r="33" spans="1:4" ht="15.75">
      <c r="A33" s="2"/>
      <c r="B33" s="2"/>
      <c r="C33" s="2"/>
      <c r="D33" s="2"/>
    </row>
    <row r="34" spans="1:4" ht="15.75">
      <c r="A34" s="2"/>
      <c r="B34" s="2"/>
      <c r="C34" s="2"/>
      <c r="D34" s="2"/>
    </row>
    <row r="35" spans="1:4" ht="15.75">
      <c r="A35" s="2"/>
      <c r="B35" s="2"/>
      <c r="C35" s="2"/>
      <c r="D35" s="2"/>
    </row>
    <row r="36" spans="1:4" ht="15.75">
      <c r="A36" s="2"/>
      <c r="B36" s="2"/>
      <c r="C36" s="2"/>
      <c r="D36" s="2"/>
    </row>
  </sheetData>
  <sheetProtection selectLockedCells="1" selectUnlockedCells="1"/>
  <mergeCells count="2"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2015-03-17T06:52:25Z</dcterms:modified>
  <cp:category/>
  <cp:version/>
  <cp:contentType/>
  <cp:contentStatus/>
</cp:coreProperties>
</file>