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firstSheet="2" activeTab="2"/>
  </bookViews>
  <sheets>
    <sheet name="Лист1" sheetId="1" state="hidden" r:id="rId1"/>
    <sheet name="XLR_NoRangeSheet" sheetId="2" state="veryHidden" r:id="rId2"/>
    <sheet name="Лист2" sheetId="3" r:id="rId3"/>
  </sheets>
  <definedNames>
    <definedName name="Query1">'Лист1'!$A$4:$F$145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<sst xmlns="http://schemas.openxmlformats.org/spreadsheetml/2006/main" count="622" uniqueCount="50">
  <si>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</si>
  <si>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</si>
  <si>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</si>
  <si>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</si>
  <si>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</si>
  <si>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</si>
  <si>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</si>
  <si>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</si>
  <si>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</si>
  <si>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01.01.2015 по 31.12.2015</t>
  </si>
  <si>
    <t xml:space="preserve">   Начислено  населению</t>
  </si>
  <si>
    <t>Январь</t>
  </si>
  <si>
    <t>ООО ЖЭУ-45</t>
  </si>
  <si>
    <t>Свободы 33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</si>
  <si>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</si>
  <si>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</si>
  <si>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</si>
  <si>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</si>
  <si>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</si>
  <si>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</si>
  <si>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</si>
  <si>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</si>
  <si>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</si>
  <si>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</si>
  <si>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</si>
  <si>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Выдача справок</t>
  </si>
  <si>
    <t xml:space="preserve">  Обработка физической площади по дератизации</t>
  </si>
  <si>
    <t xml:space="preserve">  Содержание жилья</t>
  </si>
  <si>
    <t xml:space="preserve">  Услуга по начислению и расщеплению платежей</t>
  </si>
  <si>
    <t xml:space="preserve">  Регистрационный учет</t>
  </si>
  <si>
    <t xml:space="preserve">  Техническое обслуживание</t>
  </si>
  <si>
    <t xml:space="preserve">  Текущий ремонт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</si>
  <si>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</si>
  <si>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</si>
  <si>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</si>
  <si>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</si>
  <si>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</si>
  <si>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</si>
  <si>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</si>
  <si>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</si>
  <si>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</si>
  <si>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</si>
  <si>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</si>
  <si>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</si>
  <si>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</si>
  <si>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</si>
  <si>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Журавлева С.Л.</t>
  </si>
  <si>
    <t xml:space="preserve">  Вывоз мусора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</si>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</sst>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6" fillId="0" borderId="13" xfId="0" applyFont="1" applyBorder="1" applyAlignment="1">
      <alignment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/>
    </xf>
    <xf numFmtId="0" fontId="2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/>
    </xf>
    <xf numFmtId="43" fontId="28" fillId="0" borderId="16" xfId="0" applyNumberFormat="1" applyFont="1" applyBorder="1" applyAlignment="1">
      <alignment/>
    </xf>
    <xf numFmtId="43" fontId="28" fillId="0" borderId="17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43" fontId="28" fillId="0" borderId="18" xfId="0" applyNumberFormat="1" applyFont="1" applyBorder="1" applyAlignment="1">
      <alignment/>
    </xf>
    <xf numFmtId="43" fontId="26" fillId="0" borderId="0" xfId="0" applyNumberFormat="1" applyFont="1" applyBorder="1" applyAlignment="1">
      <alignment/>
    </xf>
    <xf numFmtId="43" fontId="26" fillId="0" borderId="18" xfId="0" applyNumberFormat="1" applyFont="1" applyBorder="1" applyAlignment="1">
      <alignment/>
    </xf>
    <xf numFmtId="43" fontId="26" fillId="0" borderId="0" xfId="0" applyNumberFormat="1" applyFont="1" applyBorder="1" applyAlignment="1">
      <alignment/>
    </xf>
    <xf numFmtId="43" fontId="26" fillId="0" borderId="18" xfId="0" applyNumberFormat="1" applyFont="1" applyBorder="1" applyAlignment="1">
      <alignment/>
    </xf>
    <xf numFmtId="43" fontId="21" fillId="0" borderId="17" xfId="0" applyNumberFormat="1" applyFont="1" applyBorder="1" applyAlignment="1">
      <alignment/>
    </xf>
    <xf numFmtId="43" fontId="21" fillId="0" borderId="18" xfId="0" applyNumberFormat="1" applyFont="1" applyBorder="1" applyAlignment="1">
      <alignment/>
    </xf>
    <xf numFmtId="43" fontId="0" fillId="0" borderId="18" xfId="0" applyNumberFormat="1" applyFont="1" applyBorder="1" applyAlignment="1">
      <alignment/>
    </xf>
    <xf numFmtId="43" fontId="0" fillId="0" borderId="19" xfId="0" applyNumberFormat="1" applyFont="1" applyBorder="1" applyAlignment="1">
      <alignment/>
    </xf>
    <xf numFmtId="43" fontId="28" fillId="0" borderId="0" xfId="0" applyNumberFormat="1" applyFont="1" applyBorder="1" applyAlignment="1">
      <alignment/>
    </xf>
    <xf numFmtId="43" fontId="28" fillId="0" borderId="18" xfId="0" applyNumberFormat="1" applyFont="1" applyBorder="1" applyAlignment="1">
      <alignment/>
    </xf>
    <xf numFmtId="43" fontId="26" fillId="0" borderId="20" xfId="0" applyNumberFormat="1" applyFont="1" applyBorder="1" applyAlignment="1">
      <alignment/>
    </xf>
    <xf numFmtId="43" fontId="26" fillId="0" borderId="19" xfId="0" applyNumberFormat="1" applyFont="1" applyBorder="1" applyAlignment="1">
      <alignment/>
    </xf>
    <xf numFmtId="0" fontId="28" fillId="0" borderId="21" xfId="0" applyFont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28" fillId="0" borderId="22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23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145"/>
  <sheetViews>
    <sheetView zoomScalePageLayoutView="0" workbookViewId="0" topLeftCell="A1">
      <selection activeCell="A1" sqref="A1:F145"/>
    </sheetView>
  </sheetViews>
  <sheetFormatPr defaultColWidth="9.00390625" defaultRowHeight="12.75"/>
  <cols>
    <col min="1" max="1" width="68.00390625" style="0" customWidth="1"/>
    <col min="2" max="2" width="4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2.375" style="0" bestFit="1" customWidth="1"/>
  </cols>
  <sheetData>
    <row r="1" ht="12.75">
      <c r="B1">
        <v>804051.31</v>
      </c>
    </row>
    <row r="2" ht="12.75">
      <c r="B2">
        <v>1491.41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18767.17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18767.17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18767.17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18767.17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15794.24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18767.17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18767.17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18767.17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20234.09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20234.09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20234.09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20234.09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115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102.83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19098.64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965.6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268.94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12378.79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102.83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46</v>
      </c>
      <c r="E23" s="1" t="s">
        <v>12</v>
      </c>
      <c r="F23" s="1" t="s">
        <v>13</v>
      </c>
    </row>
    <row r="24" spans="1:6" ht="12.75" customHeight="1">
      <c r="A24" s="1"/>
      <c r="B24" s="1" t="s">
        <v>29</v>
      </c>
      <c r="C24" s="2" t="s">
        <v>14</v>
      </c>
      <c r="D24" s="1">
        <v>148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15</v>
      </c>
      <c r="D25" s="1">
        <v>74</v>
      </c>
      <c r="E25" s="1" t="s">
        <v>12</v>
      </c>
      <c r="F25" s="1" t="s">
        <v>13</v>
      </c>
    </row>
    <row r="26" spans="1:6" ht="12.75" customHeight="1">
      <c r="A26" s="1"/>
      <c r="B26" s="1" t="s">
        <v>30</v>
      </c>
      <c r="C26" s="2" t="s">
        <v>15</v>
      </c>
      <c r="D26" s="1">
        <v>7002.18</v>
      </c>
      <c r="E26" s="1" t="s">
        <v>12</v>
      </c>
      <c r="F26" s="1" t="s">
        <v>13</v>
      </c>
    </row>
    <row r="27" spans="1:6" ht="12.75" customHeight="1">
      <c r="A27" s="1"/>
      <c r="B27" s="1" t="s">
        <v>31</v>
      </c>
      <c r="C27" s="2" t="s">
        <v>15</v>
      </c>
      <c r="D27" s="1">
        <v>110044.66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15</v>
      </c>
      <c r="D28" s="1">
        <v>138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15</v>
      </c>
      <c r="D29" s="1">
        <v>102.83</v>
      </c>
      <c r="E29" s="1" t="s">
        <v>12</v>
      </c>
      <c r="F29" s="1" t="s">
        <v>13</v>
      </c>
    </row>
    <row r="30" spans="1:6" ht="12.75" customHeight="1">
      <c r="A30" s="1"/>
      <c r="B30" s="1" t="s">
        <v>27</v>
      </c>
      <c r="C30" s="2" t="s">
        <v>15</v>
      </c>
      <c r="D30" s="1">
        <v>13703.4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15</v>
      </c>
      <c r="D31" s="1">
        <v>268.94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268.94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16</v>
      </c>
      <c r="D33" s="1">
        <v>11380.54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16</v>
      </c>
      <c r="D34" s="1">
        <v>102.83</v>
      </c>
      <c r="E34" s="1" t="s">
        <v>12</v>
      </c>
      <c r="F34" s="1" t="s">
        <v>13</v>
      </c>
    </row>
    <row r="35" spans="1:6" ht="12.75" customHeight="1">
      <c r="A35" s="1"/>
      <c r="B35" s="1" t="s">
        <v>25</v>
      </c>
      <c r="C35" s="2" t="s">
        <v>16</v>
      </c>
      <c r="D35" s="1">
        <v>69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148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74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17</v>
      </c>
      <c r="D38" s="1">
        <v>23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17</v>
      </c>
      <c r="D39" s="1">
        <v>102.83</v>
      </c>
      <c r="E39" s="1" t="s">
        <v>12</v>
      </c>
      <c r="F39" s="1" t="s">
        <v>13</v>
      </c>
    </row>
    <row r="40" spans="1:6" ht="12.75" customHeight="1">
      <c r="A40" s="1"/>
      <c r="B40" s="1" t="s">
        <v>27</v>
      </c>
      <c r="C40" s="2" t="s">
        <v>17</v>
      </c>
      <c r="D40" s="1">
        <v>11258.51</v>
      </c>
      <c r="E40" s="1" t="s">
        <v>12</v>
      </c>
      <c r="F40" s="1" t="s">
        <v>13</v>
      </c>
    </row>
    <row r="41" spans="1:6" ht="12.75" customHeight="1">
      <c r="A41" s="1"/>
      <c r="B41" s="1" t="s">
        <v>28</v>
      </c>
      <c r="C41" s="2" t="s">
        <v>17</v>
      </c>
      <c r="D41" s="1">
        <v>268.94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18</v>
      </c>
      <c r="D42" s="1">
        <v>10962.23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18</v>
      </c>
      <c r="D43" s="1">
        <v>102.83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18</v>
      </c>
      <c r="D44" s="1">
        <v>6590.51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19</v>
      </c>
      <c r="D45" s="1">
        <v>107.34</v>
      </c>
      <c r="E45" s="1" t="s">
        <v>12</v>
      </c>
      <c r="F45" s="1" t="s">
        <v>13</v>
      </c>
    </row>
    <row r="46" spans="1:6" ht="12.75" customHeight="1">
      <c r="A46" s="1"/>
      <c r="B46" s="1" t="s">
        <v>27</v>
      </c>
      <c r="C46" s="2" t="s">
        <v>19</v>
      </c>
      <c r="D46" s="1">
        <v>17842.51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19</v>
      </c>
      <c r="D47" s="1">
        <v>23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19</v>
      </c>
      <c r="D48" s="1">
        <v>515.44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235.28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20</v>
      </c>
      <c r="D50" s="1">
        <v>23</v>
      </c>
      <c r="E50" s="1" t="s">
        <v>12</v>
      </c>
      <c r="F50" s="1" t="s">
        <v>13</v>
      </c>
    </row>
    <row r="51" spans="1:6" ht="12.75" customHeight="1">
      <c r="A51" s="1"/>
      <c r="B51" s="1" t="s">
        <v>27</v>
      </c>
      <c r="C51" s="2" t="s">
        <v>20</v>
      </c>
      <c r="D51" s="1">
        <v>10784.87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20</v>
      </c>
      <c r="D52" s="1">
        <v>107.34</v>
      </c>
      <c r="E52" s="1" t="s">
        <v>12</v>
      </c>
      <c r="F52" s="1" t="s">
        <v>13</v>
      </c>
    </row>
    <row r="53" spans="1:6" ht="12.75" customHeight="1">
      <c r="A53" s="1"/>
      <c r="B53" s="1" t="s">
        <v>31</v>
      </c>
      <c r="C53" s="2" t="s">
        <v>20</v>
      </c>
      <c r="D53" s="1">
        <v>48749.42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21</v>
      </c>
      <c r="D54" s="1">
        <v>7497.5</v>
      </c>
      <c r="E54" s="1" t="s">
        <v>12</v>
      </c>
      <c r="F54" s="1" t="s">
        <v>13</v>
      </c>
    </row>
    <row r="55" spans="1:6" ht="12.75" customHeight="1">
      <c r="A55" s="1"/>
      <c r="B55" s="1" t="s">
        <v>29</v>
      </c>
      <c r="C55" s="2" t="s">
        <v>21</v>
      </c>
      <c r="D55" s="1">
        <v>74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21</v>
      </c>
      <c r="D56" s="1">
        <v>107.34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21</v>
      </c>
      <c r="D57" s="1">
        <v>10785.8</v>
      </c>
      <c r="E57" s="1" t="s">
        <v>12</v>
      </c>
      <c r="F57" s="1" t="s">
        <v>13</v>
      </c>
    </row>
    <row r="58" spans="1:6" ht="12.75" customHeight="1">
      <c r="A58" s="1"/>
      <c r="B58" s="1" t="s">
        <v>25</v>
      </c>
      <c r="C58" s="2" t="s">
        <v>21</v>
      </c>
      <c r="D58" s="1">
        <v>46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21</v>
      </c>
      <c r="D59" s="1">
        <v>235.28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22</v>
      </c>
      <c r="D60" s="1">
        <v>689.18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22</v>
      </c>
      <c r="D61" s="1">
        <v>23</v>
      </c>
      <c r="E61" s="1" t="s">
        <v>12</v>
      </c>
      <c r="F61" s="1" t="s">
        <v>13</v>
      </c>
    </row>
    <row r="62" spans="1:6" ht="12.75" customHeight="1">
      <c r="A62" s="1"/>
      <c r="B62" s="1" t="s">
        <v>27</v>
      </c>
      <c r="C62" s="2" t="s">
        <v>22</v>
      </c>
      <c r="D62" s="1">
        <v>11180.24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22</v>
      </c>
      <c r="D63" s="1">
        <v>107.34</v>
      </c>
      <c r="E63" s="1" t="s">
        <v>12</v>
      </c>
      <c r="F63" s="1" t="s">
        <v>13</v>
      </c>
    </row>
    <row r="64" spans="1:6" ht="12.75" customHeight="1">
      <c r="A64" s="1"/>
      <c r="B64" s="1" t="s">
        <v>31</v>
      </c>
      <c r="C64" s="2" t="s">
        <v>22</v>
      </c>
      <c r="D64" s="1">
        <v>12115.2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23</v>
      </c>
      <c r="D65" s="1">
        <v>107.34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23</v>
      </c>
      <c r="D66" s="1">
        <v>10817.47</v>
      </c>
      <c r="E66" s="1" t="s">
        <v>12</v>
      </c>
      <c r="F66" s="1" t="s">
        <v>13</v>
      </c>
    </row>
    <row r="67" spans="1:6" ht="12.75" customHeight="1">
      <c r="A67" s="1"/>
      <c r="B67" s="1" t="s">
        <v>25</v>
      </c>
      <c r="C67" s="2" t="s">
        <v>23</v>
      </c>
      <c r="D67" s="1">
        <v>23</v>
      </c>
      <c r="E67" s="1" t="s">
        <v>12</v>
      </c>
      <c r="F67" s="1" t="s">
        <v>13</v>
      </c>
    </row>
    <row r="68" spans="1:6" ht="12.75" customHeight="1">
      <c r="A68" s="1"/>
      <c r="B68" s="1" t="s">
        <v>28</v>
      </c>
      <c r="C68" s="2" t="s">
        <v>23</v>
      </c>
      <c r="D68" s="1">
        <v>689.18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24</v>
      </c>
      <c r="D69" s="1">
        <v>689.18</v>
      </c>
      <c r="E69" s="1" t="s">
        <v>12</v>
      </c>
      <c r="F69" s="1" t="s">
        <v>13</v>
      </c>
    </row>
    <row r="70" spans="1:6" ht="12.75" customHeight="1">
      <c r="A70" s="1"/>
      <c r="B70" s="1" t="s">
        <v>25</v>
      </c>
      <c r="C70" s="2" t="s">
        <v>24</v>
      </c>
      <c r="D70" s="1">
        <v>23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24</v>
      </c>
      <c r="D71" s="1">
        <v>11286.75</v>
      </c>
      <c r="E71" s="1" t="s">
        <v>12</v>
      </c>
      <c r="F71" s="1" t="s">
        <v>13</v>
      </c>
    </row>
    <row r="72" spans="1:6" ht="12.75" customHeight="1">
      <c r="A72" s="1"/>
      <c r="B72" s="1" t="s">
        <v>26</v>
      </c>
      <c r="C72" s="2" t="s">
        <v>24</v>
      </c>
      <c r="D72" s="1">
        <v>107.34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24</v>
      </c>
      <c r="D73" s="1">
        <v>6475.85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11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32</v>
      </c>
      <c r="C75" s="2" t="s">
        <v>14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32</v>
      </c>
      <c r="C76" s="2" t="s">
        <v>15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16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32</v>
      </c>
      <c r="C78" s="2" t="s">
        <v>17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32</v>
      </c>
      <c r="C79" s="2" t="s">
        <v>18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32</v>
      </c>
      <c r="C80" s="2" t="s">
        <v>19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32</v>
      </c>
      <c r="C81" s="2" t="s">
        <v>20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32</v>
      </c>
      <c r="C82" s="2" t="s">
        <v>21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32</v>
      </c>
      <c r="C83" s="2" t="s">
        <v>22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23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24</v>
      </c>
      <c r="D85" s="1">
        <v>0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11</v>
      </c>
      <c r="D86" s="1">
        <v>1032.16</v>
      </c>
      <c r="E86" s="1" t="s">
        <v>12</v>
      </c>
      <c r="F86" s="1" t="s">
        <v>13</v>
      </c>
    </row>
    <row r="87" spans="1:6" ht="12.75" customHeight="1">
      <c r="A87" s="1"/>
      <c r="B87" s="1" t="s">
        <v>33</v>
      </c>
      <c r="C87" s="2" t="s">
        <v>14</v>
      </c>
      <c r="D87" s="1">
        <v>1100.14</v>
      </c>
      <c r="E87" s="1" t="s">
        <v>12</v>
      </c>
      <c r="F87" s="1" t="s">
        <v>13</v>
      </c>
    </row>
    <row r="88" spans="1:6" ht="12.75" customHeight="1">
      <c r="A88" s="1"/>
      <c r="B88" s="1" t="s">
        <v>33</v>
      </c>
      <c r="C88" s="2" t="s">
        <v>15</v>
      </c>
      <c r="D88" s="1">
        <v>1170.62</v>
      </c>
      <c r="E88" s="1" t="s">
        <v>12</v>
      </c>
      <c r="F88" s="1" t="s">
        <v>13</v>
      </c>
    </row>
    <row r="89" spans="1:6" ht="12.75" customHeight="1">
      <c r="A89" s="1"/>
      <c r="B89" s="1" t="s">
        <v>33</v>
      </c>
      <c r="C89" s="2" t="s">
        <v>16</v>
      </c>
      <c r="D89" s="1">
        <v>1100.14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17</v>
      </c>
      <c r="D90" s="1">
        <v>951.44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18</v>
      </c>
      <c r="D91" s="1">
        <v>1170.62</v>
      </c>
      <c r="E91" s="1" t="s">
        <v>12</v>
      </c>
      <c r="F91" s="1" t="s">
        <v>13</v>
      </c>
    </row>
    <row r="92" spans="1:6" ht="12.75" customHeight="1">
      <c r="A92" s="1"/>
      <c r="B92" s="1" t="s">
        <v>33</v>
      </c>
      <c r="C92" s="2" t="s">
        <v>19</v>
      </c>
      <c r="D92" s="1">
        <v>1122.66</v>
      </c>
      <c r="E92" s="1" t="s">
        <v>12</v>
      </c>
      <c r="F92" s="1" t="s">
        <v>13</v>
      </c>
    </row>
    <row r="93" spans="1:6" ht="12.75" customHeight="1">
      <c r="A93" s="1"/>
      <c r="B93" s="1" t="s">
        <v>33</v>
      </c>
      <c r="C93" s="2" t="s">
        <v>20</v>
      </c>
      <c r="D93" s="1">
        <v>1122.66</v>
      </c>
      <c r="E93" s="1" t="s">
        <v>12</v>
      </c>
      <c r="F93" s="1" t="s">
        <v>13</v>
      </c>
    </row>
    <row r="94" spans="1:6" ht="12.75" customHeight="1">
      <c r="A94" s="1"/>
      <c r="B94" s="1" t="s">
        <v>33</v>
      </c>
      <c r="C94" s="2" t="s">
        <v>21</v>
      </c>
      <c r="D94" s="1">
        <v>1269.41</v>
      </c>
      <c r="E94" s="1" t="s">
        <v>12</v>
      </c>
      <c r="F94" s="1" t="s">
        <v>13</v>
      </c>
    </row>
    <row r="95" spans="1:6" ht="12.75" customHeight="1">
      <c r="A95" s="1"/>
      <c r="B95" s="1" t="s">
        <v>33</v>
      </c>
      <c r="C95" s="2" t="s">
        <v>22</v>
      </c>
      <c r="D95" s="1">
        <v>1233.21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23</v>
      </c>
      <c r="D96" s="1">
        <v>1186.8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24</v>
      </c>
      <c r="D97" s="1">
        <v>1367.6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11</v>
      </c>
      <c r="D98" s="1">
        <v>21342.43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14</v>
      </c>
      <c r="D99" s="1">
        <v>14074.89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15</v>
      </c>
      <c r="D100" s="1">
        <v>132543.13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16</v>
      </c>
      <c r="D101" s="1">
        <v>13105.44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17</v>
      </c>
      <c r="D102" s="1">
        <v>12704.43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18</v>
      </c>
      <c r="D103" s="1">
        <v>18858.44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19</v>
      </c>
      <c r="D104" s="1">
        <v>19756.15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20</v>
      </c>
      <c r="D105" s="1">
        <v>61198.36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21</v>
      </c>
      <c r="D106" s="1">
        <v>20183.3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22</v>
      </c>
      <c r="D107" s="1">
        <v>25523.02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23</v>
      </c>
      <c r="D108" s="1">
        <v>12991.18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24</v>
      </c>
      <c r="D109" s="1">
        <v>20153.75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11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15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16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17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18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19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20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21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22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23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24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11</v>
      </c>
      <c r="D122" s="1">
        <v>1867.98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14</v>
      </c>
      <c r="D123" s="1">
        <v>3227.1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15</v>
      </c>
      <c r="D124" s="1">
        <v>4636.26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16</v>
      </c>
      <c r="D125" s="1">
        <v>3227.1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17</v>
      </c>
      <c r="D126" s="1">
        <v>3227.1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18</v>
      </c>
      <c r="D127" s="1">
        <v>4636.26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19</v>
      </c>
      <c r="D128" s="1">
        <v>3237.54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20</v>
      </c>
      <c r="D129" s="1">
        <v>3237.54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21</v>
      </c>
      <c r="D130" s="1">
        <v>4647.03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22</v>
      </c>
      <c r="D131" s="1">
        <v>3937.49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23</v>
      </c>
      <c r="D132" s="1">
        <v>3027.8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24</v>
      </c>
      <c r="D133" s="1">
        <v>6571.7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11</v>
      </c>
      <c r="D134" s="1">
        <v>28.2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14</v>
      </c>
      <c r="D135" s="1">
        <v>30.19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15</v>
      </c>
      <c r="D136" s="1">
        <v>38.5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16</v>
      </c>
      <c r="D137" s="1">
        <v>35.99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17</v>
      </c>
      <c r="D138" s="1">
        <v>25.71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18</v>
      </c>
      <c r="D139" s="1">
        <v>32.25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19</v>
      </c>
      <c r="D140" s="1">
        <v>145.2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20</v>
      </c>
      <c r="D141" s="1">
        <v>175.79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21</v>
      </c>
      <c r="D142" s="1">
        <v>167.97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22</v>
      </c>
      <c r="D143" s="1">
        <v>174.85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23</v>
      </c>
      <c r="D144" s="1">
        <v>167.39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24</v>
      </c>
      <c r="D145" s="1">
        <v>204.03</v>
      </c>
      <c r="E145" s="1" t="s">
        <v>12</v>
      </c>
      <c r="F145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25390625" style="0" bestFit="1" customWidth="1"/>
    <col min="3" max="3" width="10.00390625" style="0" bestFit="1" customWidth="1"/>
    <col min="4" max="4" width="8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804051.31</v>
      </c>
      <c r="D7">
        <v>1491.41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PageLayoutView="0" workbookViewId="0" topLeftCell="A1">
      <selection activeCell="O27" sqref="O27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4" width="12.00390625" style="0" bestFit="1" customWidth="1"/>
    <col min="5" max="5" width="12.875" style="0" bestFit="1" customWidth="1"/>
    <col min="6" max="14" width="12.00390625" style="0" bestFit="1" customWidth="1"/>
    <col min="15" max="15" width="13.125" style="0" bestFit="1" customWidth="1"/>
  </cols>
  <sheetData>
    <row r="1" spans="1:13" ht="15.75">
      <c r="A1" s="4"/>
      <c r="B1" s="17" t="s">
        <v>4</v>
      </c>
      <c r="C1" s="17"/>
      <c r="D1" s="17"/>
      <c r="E1" s="17"/>
      <c r="F1" s="17"/>
      <c r="G1" s="17"/>
      <c r="H1" s="17"/>
      <c r="I1" s="17"/>
      <c r="J1" s="4"/>
      <c r="K1" s="4"/>
      <c r="L1" s="4"/>
      <c r="M1" s="4"/>
    </row>
    <row r="2" spans="1:13" ht="15.75">
      <c r="A2" s="5"/>
      <c r="B2" s="17" t="s">
        <v>9</v>
      </c>
      <c r="C2" s="17"/>
      <c r="D2" s="17"/>
      <c r="E2" s="17"/>
      <c r="F2" s="17"/>
      <c r="G2" s="17"/>
      <c r="H2" s="17"/>
      <c r="I2" s="17"/>
      <c r="J2" s="4"/>
      <c r="K2" s="4"/>
      <c r="L2" s="4"/>
      <c r="M2" s="4"/>
    </row>
    <row r="3" spans="2:3" ht="12.75">
      <c r="B3" s="19" t="s">
        <v>3</v>
      </c>
      <c r="C3" s="11" t="s">
        <v>13</v>
      </c>
    </row>
    <row r="4" spans="2:3" ht="12.75">
      <c r="B4" s="19" t="s">
        <v>2</v>
      </c>
      <c r="C4" s="11" t="s">
        <v>38</v>
      </c>
    </row>
    <row r="6" spans="2:15" ht="12.75">
      <c r="B6" s="20" t="s">
        <v>39</v>
      </c>
      <c r="C6" s="21" t="s">
        <v>1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/>
    </row>
    <row r="7" spans="2:15" ht="12.75">
      <c r="B7" s="21" t="s">
        <v>0</v>
      </c>
      <c r="C7" s="14" t="s">
        <v>11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5" t="s">
        <v>20</v>
      </c>
      <c r="K7" s="15" t="s">
        <v>21</v>
      </c>
      <c r="L7" s="15" t="s">
        <v>22</v>
      </c>
      <c r="M7" s="15" t="s">
        <v>23</v>
      </c>
      <c r="N7" s="15" t="s">
        <v>24</v>
      </c>
      <c r="O7" s="8" t="s">
        <v>40</v>
      </c>
    </row>
    <row r="8" spans="1:15" ht="12.75">
      <c r="A8" s="3"/>
      <c r="B8" s="40" t="s">
        <v>10</v>
      </c>
      <c r="C8" s="24">
        <v>18767.17</v>
      </c>
      <c r="D8" s="24">
        <v>18767.17</v>
      </c>
      <c r="E8" s="24">
        <v>18767.17</v>
      </c>
      <c r="F8" s="24">
        <v>18767.17</v>
      </c>
      <c r="G8" s="24">
        <v>15794.24</v>
      </c>
      <c r="H8" s="24">
        <v>18767.17</v>
      </c>
      <c r="I8" s="24">
        <v>18767.17</v>
      </c>
      <c r="J8" s="24">
        <v>18767.17</v>
      </c>
      <c r="K8" s="24">
        <v>20234.09</v>
      </c>
      <c r="L8" s="24">
        <v>20234.09</v>
      </c>
      <c r="M8" s="24">
        <v>20234.09</v>
      </c>
      <c r="N8" s="25">
        <v>20234.09</v>
      </c>
      <c r="O8" s="32">
        <f>SUM(C8:N8)</f>
        <v>228100.78999999998</v>
      </c>
    </row>
    <row r="9" spans="1:15" ht="12.75">
      <c r="A9" s="3"/>
      <c r="B9" s="41" t="s">
        <v>36</v>
      </c>
      <c r="C9" s="26">
        <v>1867.98</v>
      </c>
      <c r="D9" s="26">
        <v>3227.1</v>
      </c>
      <c r="E9" s="26">
        <v>4636.26</v>
      </c>
      <c r="F9" s="26">
        <v>3227.1</v>
      </c>
      <c r="G9" s="26">
        <v>3227.1</v>
      </c>
      <c r="H9" s="26">
        <v>4636.26</v>
      </c>
      <c r="I9" s="26">
        <v>3237.54</v>
      </c>
      <c r="J9" s="26">
        <v>3237.54</v>
      </c>
      <c r="K9" s="26">
        <v>4647.03</v>
      </c>
      <c r="L9" s="26">
        <v>3937.49</v>
      </c>
      <c r="M9" s="26">
        <v>3027.8</v>
      </c>
      <c r="N9" s="27">
        <v>6571.7</v>
      </c>
      <c r="O9" s="33">
        <f aca="true" t="shared" si="0" ref="O9:O24">SUM(C9:N9)</f>
        <v>45480.9</v>
      </c>
    </row>
    <row r="10" spans="2:15" s="3" customFormat="1" ht="12.75">
      <c r="B10" s="42" t="s">
        <v>35</v>
      </c>
      <c r="C10" s="36">
        <v>123.75</v>
      </c>
      <c r="D10" s="36">
        <v>123.75</v>
      </c>
      <c r="E10" s="36">
        <v>123.75</v>
      </c>
      <c r="F10" s="36">
        <v>123.75</v>
      </c>
      <c r="G10" s="36">
        <v>123.75</v>
      </c>
      <c r="H10" s="36">
        <v>123.75</v>
      </c>
      <c r="I10" s="36">
        <v>123.75</v>
      </c>
      <c r="J10" s="36">
        <v>123.75</v>
      </c>
      <c r="K10" s="36">
        <v>123.75</v>
      </c>
      <c r="L10" s="36">
        <v>123.75</v>
      </c>
      <c r="M10" s="36">
        <v>123.75</v>
      </c>
      <c r="N10" s="37">
        <v>123.75</v>
      </c>
      <c r="O10" s="33">
        <f t="shared" si="0"/>
        <v>1485</v>
      </c>
    </row>
    <row r="11" spans="1:15" ht="12.75">
      <c r="A11" s="3"/>
      <c r="B11" s="41" t="s">
        <v>32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7">
        <v>0</v>
      </c>
      <c r="O11" s="33">
        <f t="shared" si="0"/>
        <v>0</v>
      </c>
    </row>
    <row r="12" spans="2:15" s="22" customFormat="1" ht="12.75">
      <c r="B12" s="43" t="s">
        <v>47</v>
      </c>
      <c r="C12" s="28">
        <v>2917.13</v>
      </c>
      <c r="D12" s="28">
        <v>2634.81</v>
      </c>
      <c r="E12" s="28">
        <v>3099.99</v>
      </c>
      <c r="F12" s="28">
        <v>2823.04</v>
      </c>
      <c r="G12" s="28">
        <v>2917.13</v>
      </c>
      <c r="H12" s="28">
        <v>2823.04</v>
      </c>
      <c r="I12" s="28">
        <v>3150.82</v>
      </c>
      <c r="J12" s="28">
        <v>3150.82</v>
      </c>
      <c r="K12" s="28">
        <v>3049.18</v>
      </c>
      <c r="L12" s="28">
        <v>3150.82</v>
      </c>
      <c r="M12" s="28">
        <v>2833.86</v>
      </c>
      <c r="N12" s="29">
        <v>2928.32</v>
      </c>
      <c r="O12" s="34">
        <f t="shared" si="0"/>
        <v>35478.96000000001</v>
      </c>
    </row>
    <row r="13" spans="2:15" ht="12.75">
      <c r="B13" s="44" t="s">
        <v>25</v>
      </c>
      <c r="C13" s="30">
        <v>115</v>
      </c>
      <c r="D13" s="30">
        <v>46</v>
      </c>
      <c r="E13" s="30">
        <v>138</v>
      </c>
      <c r="F13" s="30">
        <v>69</v>
      </c>
      <c r="G13" s="30">
        <v>23</v>
      </c>
      <c r="H13" s="30"/>
      <c r="I13" s="30">
        <v>23</v>
      </c>
      <c r="J13" s="30">
        <v>23</v>
      </c>
      <c r="K13" s="30">
        <v>46</v>
      </c>
      <c r="L13" s="30">
        <v>23</v>
      </c>
      <c r="M13" s="30">
        <v>23</v>
      </c>
      <c r="N13" s="31">
        <v>23</v>
      </c>
      <c r="O13" s="34">
        <f t="shared" si="0"/>
        <v>552</v>
      </c>
    </row>
    <row r="14" spans="2:15" ht="12.75">
      <c r="B14" s="44" t="s">
        <v>26</v>
      </c>
      <c r="C14" s="30">
        <v>102.83</v>
      </c>
      <c r="D14" s="30">
        <v>102.83</v>
      </c>
      <c r="E14" s="30">
        <v>102.83</v>
      </c>
      <c r="F14" s="30">
        <v>102.83</v>
      </c>
      <c r="G14" s="30">
        <v>102.83</v>
      </c>
      <c r="H14" s="30">
        <v>102.83</v>
      </c>
      <c r="I14" s="30">
        <v>107.34</v>
      </c>
      <c r="J14" s="30">
        <v>107.34</v>
      </c>
      <c r="K14" s="30">
        <v>107.34</v>
      </c>
      <c r="L14" s="30">
        <v>107.34</v>
      </c>
      <c r="M14" s="30">
        <v>107.34</v>
      </c>
      <c r="N14" s="31">
        <v>107.34</v>
      </c>
      <c r="O14" s="34">
        <f t="shared" si="0"/>
        <v>1261.02</v>
      </c>
    </row>
    <row r="15" spans="2:15" ht="12.75">
      <c r="B15" s="44" t="s">
        <v>29</v>
      </c>
      <c r="C15" s="30"/>
      <c r="D15" s="30">
        <v>148</v>
      </c>
      <c r="E15" s="30">
        <v>74</v>
      </c>
      <c r="F15" s="30">
        <v>148</v>
      </c>
      <c r="G15" s="30">
        <v>74</v>
      </c>
      <c r="H15" s="30"/>
      <c r="I15" s="30"/>
      <c r="J15" s="30"/>
      <c r="K15" s="30">
        <v>74</v>
      </c>
      <c r="L15" s="30"/>
      <c r="M15" s="30"/>
      <c r="N15" s="31"/>
      <c r="O15" s="34">
        <f t="shared" si="0"/>
        <v>518</v>
      </c>
    </row>
    <row r="16" spans="2:15" ht="12.75">
      <c r="B16" s="44" t="s">
        <v>27</v>
      </c>
      <c r="C16" s="30">
        <v>19098.64</v>
      </c>
      <c r="D16" s="30">
        <v>12378.79</v>
      </c>
      <c r="E16" s="30">
        <v>13703.4</v>
      </c>
      <c r="F16" s="30">
        <v>11380.54</v>
      </c>
      <c r="G16" s="30">
        <v>11258.51</v>
      </c>
      <c r="H16" s="30">
        <v>10962.23</v>
      </c>
      <c r="I16" s="30">
        <v>17842.51</v>
      </c>
      <c r="J16" s="30">
        <v>10784.87</v>
      </c>
      <c r="K16" s="30">
        <v>10785.8</v>
      </c>
      <c r="L16" s="30">
        <v>11180.24</v>
      </c>
      <c r="M16" s="30">
        <v>10817.47</v>
      </c>
      <c r="N16" s="31">
        <v>11286.75</v>
      </c>
      <c r="O16" s="34">
        <f t="shared" si="0"/>
        <v>151479.75</v>
      </c>
    </row>
    <row r="17" spans="2:15" ht="12.75">
      <c r="B17" s="44" t="s">
        <v>31</v>
      </c>
      <c r="C17" s="30"/>
      <c r="D17" s="30"/>
      <c r="E17" s="30">
        <v>110044.66</v>
      </c>
      <c r="F17" s="30"/>
      <c r="G17" s="30"/>
      <c r="H17" s="30"/>
      <c r="I17" s="30"/>
      <c r="J17" s="30">
        <v>48749.42</v>
      </c>
      <c r="K17" s="30"/>
      <c r="L17" s="30">
        <v>12115.2</v>
      </c>
      <c r="M17" s="30"/>
      <c r="N17" s="31"/>
      <c r="O17" s="34">
        <f t="shared" si="0"/>
        <v>170909.28000000003</v>
      </c>
    </row>
    <row r="18" spans="2:15" s="22" customFormat="1" ht="25.5">
      <c r="B18" s="43" t="s">
        <v>48</v>
      </c>
      <c r="C18" s="28"/>
      <c r="D18" s="28">
        <v>1257.03</v>
      </c>
      <c r="E18" s="28">
        <v>1571.29</v>
      </c>
      <c r="F18" s="28"/>
      <c r="G18" s="28"/>
      <c r="H18" s="28">
        <v>1114.72</v>
      </c>
      <c r="I18" s="28"/>
      <c r="J18" s="28"/>
      <c r="K18" s="28">
        <v>1492.72</v>
      </c>
      <c r="L18" s="28"/>
      <c r="M18" s="28"/>
      <c r="N18" s="29">
        <v>1114.72</v>
      </c>
      <c r="O18" s="34">
        <f t="shared" si="0"/>
        <v>6550.4800000000005</v>
      </c>
    </row>
    <row r="19" spans="2:15" ht="12.75">
      <c r="B19" s="44" t="s">
        <v>30</v>
      </c>
      <c r="C19" s="30"/>
      <c r="D19" s="30"/>
      <c r="E19" s="30">
        <v>7002.18</v>
      </c>
      <c r="F19" s="30"/>
      <c r="G19" s="30"/>
      <c r="H19" s="30">
        <v>6590.51</v>
      </c>
      <c r="I19" s="30"/>
      <c r="J19" s="30"/>
      <c r="K19" s="30">
        <v>7497.5</v>
      </c>
      <c r="L19" s="30"/>
      <c r="M19" s="30"/>
      <c r="N19" s="31">
        <v>6475.85</v>
      </c>
      <c r="O19" s="34">
        <f t="shared" si="0"/>
        <v>27566.04</v>
      </c>
    </row>
    <row r="20" spans="2:15" s="22" customFormat="1" ht="12.75">
      <c r="B20" s="43" t="s">
        <v>49</v>
      </c>
      <c r="C20" s="28"/>
      <c r="D20" s="28"/>
      <c r="E20" s="28"/>
      <c r="F20" s="28"/>
      <c r="G20" s="28"/>
      <c r="H20" s="28"/>
      <c r="I20" s="28"/>
      <c r="J20" s="28">
        <v>2420.26</v>
      </c>
      <c r="K20" s="28"/>
      <c r="L20" s="28"/>
      <c r="M20" s="28"/>
      <c r="N20" s="29"/>
      <c r="O20" s="34">
        <f t="shared" si="0"/>
        <v>2420.26</v>
      </c>
    </row>
    <row r="21" spans="2:15" ht="12.75">
      <c r="B21" s="44" t="s">
        <v>28</v>
      </c>
      <c r="C21" s="30">
        <v>965.6</v>
      </c>
      <c r="D21" s="30">
        <v>268.94</v>
      </c>
      <c r="E21" s="30">
        <v>268.94</v>
      </c>
      <c r="F21" s="30">
        <v>268.94</v>
      </c>
      <c r="G21" s="30">
        <v>268.94</v>
      </c>
      <c r="H21" s="30"/>
      <c r="I21" s="30">
        <v>515.44</v>
      </c>
      <c r="J21" s="30">
        <v>235.28</v>
      </c>
      <c r="K21" s="30">
        <v>235.28</v>
      </c>
      <c r="L21" s="30">
        <v>689.18</v>
      </c>
      <c r="M21" s="30">
        <v>689.18</v>
      </c>
      <c r="N21" s="31">
        <v>689.18</v>
      </c>
      <c r="O21" s="34">
        <f t="shared" si="0"/>
        <v>5094.900000000001</v>
      </c>
    </row>
    <row r="22" spans="2:15" ht="12.75">
      <c r="B22" s="44" t="s">
        <v>37</v>
      </c>
      <c r="C22" s="30">
        <v>28.2</v>
      </c>
      <c r="D22" s="30">
        <v>30.19</v>
      </c>
      <c r="E22" s="30">
        <v>38.5</v>
      </c>
      <c r="F22" s="30">
        <v>35.99</v>
      </c>
      <c r="G22" s="30">
        <v>25.71</v>
      </c>
      <c r="H22" s="30">
        <v>32.25</v>
      </c>
      <c r="I22" s="30">
        <v>145.2</v>
      </c>
      <c r="J22" s="30">
        <v>175.79</v>
      </c>
      <c r="K22" s="30">
        <v>167.97</v>
      </c>
      <c r="L22" s="30">
        <v>174.85</v>
      </c>
      <c r="M22" s="30">
        <v>167.39</v>
      </c>
      <c r="N22" s="31">
        <v>204.03</v>
      </c>
      <c r="O22" s="34">
        <f t="shared" si="0"/>
        <v>1226.07</v>
      </c>
    </row>
    <row r="23" spans="2:15" ht="12.75">
      <c r="B23" s="44" t="s">
        <v>33</v>
      </c>
      <c r="C23" s="30">
        <v>1032.16</v>
      </c>
      <c r="D23" s="30">
        <v>1100.14</v>
      </c>
      <c r="E23" s="30">
        <v>1170.62</v>
      </c>
      <c r="F23" s="30">
        <v>1100.14</v>
      </c>
      <c r="G23" s="30">
        <v>951.44</v>
      </c>
      <c r="H23" s="30">
        <v>1170.62</v>
      </c>
      <c r="I23" s="30">
        <v>1122.66</v>
      </c>
      <c r="J23" s="30">
        <v>1122.66</v>
      </c>
      <c r="K23" s="30">
        <v>1269.41</v>
      </c>
      <c r="L23" s="30">
        <v>1233.21</v>
      </c>
      <c r="M23" s="30">
        <v>1186.8</v>
      </c>
      <c r="N23" s="31">
        <v>1367.6</v>
      </c>
      <c r="O23" s="34">
        <f t="shared" si="0"/>
        <v>13827.460000000001</v>
      </c>
    </row>
    <row r="24" spans="2:15" ht="12.75">
      <c r="B24" s="45" t="s">
        <v>34</v>
      </c>
      <c r="C24" s="38">
        <f>SUM(C12:C23)</f>
        <v>24259.559999999998</v>
      </c>
      <c r="D24" s="38">
        <f aca="true" t="shared" si="1" ref="D24:N24">SUM(D12:D23)</f>
        <v>17966.729999999996</v>
      </c>
      <c r="E24" s="38">
        <f t="shared" si="1"/>
        <v>137214.41</v>
      </c>
      <c r="F24" s="38">
        <f t="shared" si="1"/>
        <v>15928.48</v>
      </c>
      <c r="G24" s="38">
        <f t="shared" si="1"/>
        <v>15621.560000000001</v>
      </c>
      <c r="H24" s="38">
        <f t="shared" si="1"/>
        <v>22796.199999999997</v>
      </c>
      <c r="I24" s="38">
        <f t="shared" si="1"/>
        <v>22906.969999999998</v>
      </c>
      <c r="J24" s="38">
        <f t="shared" si="1"/>
        <v>66769.44</v>
      </c>
      <c r="K24" s="38">
        <f t="shared" si="1"/>
        <v>24725.2</v>
      </c>
      <c r="L24" s="38">
        <f t="shared" si="1"/>
        <v>28673.839999999997</v>
      </c>
      <c r="M24" s="38">
        <f t="shared" si="1"/>
        <v>15825.039999999999</v>
      </c>
      <c r="N24" s="39">
        <f t="shared" si="1"/>
        <v>24196.789999999997</v>
      </c>
      <c r="O24" s="35">
        <f t="shared" si="0"/>
        <v>416884.22</v>
      </c>
    </row>
    <row r="25" spans="2:15" ht="12.75">
      <c r="B25" s="12"/>
      <c r="I25" s="23" t="s">
        <v>41</v>
      </c>
      <c r="J25" s="23"/>
      <c r="K25" s="23"/>
      <c r="L25" s="23"/>
      <c r="M25" s="23"/>
      <c r="N25" s="23"/>
      <c r="O25" s="1">
        <f>O8+O9+O10</f>
        <v>275066.69</v>
      </c>
    </row>
    <row r="26" spans="2:15" ht="12.75">
      <c r="B26" s="12"/>
      <c r="I26" s="18" t="s">
        <v>42</v>
      </c>
      <c r="J26" s="18"/>
      <c r="K26" s="18"/>
      <c r="L26" s="18"/>
      <c r="M26" s="18"/>
      <c r="N26" s="18"/>
      <c r="O26" s="1">
        <f>O8+O9+O10-O24</f>
        <v>-141817.52999999997</v>
      </c>
    </row>
    <row r="27" ht="12.75">
      <c r="B27" s="12"/>
    </row>
    <row r="28" spans="2:15" ht="12.75">
      <c r="B28" s="12"/>
      <c r="I28" s="18" t="s">
        <v>43</v>
      </c>
      <c r="J28" s="18"/>
      <c r="K28" s="18"/>
      <c r="L28" s="18"/>
      <c r="M28" s="18"/>
      <c r="N28" s="18"/>
      <c r="O28">
        <v>804051.31</v>
      </c>
    </row>
    <row r="29" spans="2:15" ht="12.75">
      <c r="B29" s="12"/>
      <c r="I29" s="18" t="s">
        <v>44</v>
      </c>
      <c r="J29" s="18"/>
      <c r="K29" s="18"/>
      <c r="L29" s="18"/>
      <c r="M29" s="18"/>
      <c r="N29" s="18"/>
      <c r="O29">
        <v>1491.41</v>
      </c>
    </row>
    <row r="30" ht="12.75">
      <c r="B30" s="12"/>
    </row>
    <row r="31" spans="2:9" ht="12.75">
      <c r="B31" s="12"/>
      <c r="C31" t="s">
        <v>45</v>
      </c>
      <c r="H31" s="16" t="s">
        <v>46</v>
      </c>
      <c r="I31" s="16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3"/>
    </row>
    <row r="39" ht="12.75">
      <c r="B39" s="13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</sheetData>
  <sheetProtection/>
  <mergeCells count="7">
    <mergeCell ref="H31:I31"/>
    <mergeCell ref="B1:I1"/>
    <mergeCell ref="B2:I2"/>
    <mergeCell ref="I25:N25"/>
    <mergeCell ref="I26:N26"/>
    <mergeCell ref="I28:N28"/>
    <mergeCell ref="I29:N2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2015-08-02T05:48:03Z</cp:lastPrinted>
  <dcterms:created xsi:type="dcterms:W3CDTF">2010-02-11T11:28:51Z</dcterms:created>
  <dcterms:modified xsi:type="dcterms:W3CDTF">2016-03-25T10:27:28Z</dcterms:modified>
  <cp:category/>
  <cp:version/>
  <cp:contentType/>
  <cp:contentStatus/>
</cp:coreProperties>
</file>