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'Лист1'!$A$4:$F$149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<sst xmlns="http://schemas.openxmlformats.org/spreadsheetml/2006/main" count="639" uniqueCount="51">
  <si>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</si>
  <si>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</si>
  <si>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</si>
  <si>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</si>
  <si>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</si>
  <si>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</si>
  <si>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</si>
  <si>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</si>
  <si>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</si>
  <si>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</si>
  <si>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</si>
  <si>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</si>
  <si>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ЖЭУ-78</t>
  </si>
  <si>
    <t>Победы 21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</si>
  <si>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</si>
  <si>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</si>
  <si>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</si>
  <si>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</si>
  <si>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</si>
  <si>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</si>
  <si>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</si>
  <si>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</si>
  <si>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</si>
  <si>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</si>
  <si>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</si>
  <si>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</si>
  <si>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</si>
  <si>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</si>
  <si>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Регистрационный учет</t>
  </si>
  <si>
    <t xml:space="preserve">  Содержание жилья</t>
  </si>
  <si>
    <t xml:space="preserve">  Текущий ремонт</t>
  </si>
  <si>
    <t xml:space="preserve">  Услуга по начислению и расщеплению платежей</t>
  </si>
  <si>
    <t xml:space="preserve">  Техническое обслуживание</t>
  </si>
  <si>
    <t xml:space="preserve">  Периодическое обследование дымоходов и вентканалов от газовых и электроплит</t>
  </si>
  <si>
    <t xml:space="preserve">  Ремонт и госпроверка водомеров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</si>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</sst>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27" fillId="0" borderId="17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27" fillId="0" borderId="18" xfId="0" applyNumberFormat="1" applyFont="1" applyBorder="1" applyAlignment="1">
      <alignment/>
    </xf>
    <xf numFmtId="0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0" fontId="28" fillId="0" borderId="11" xfId="0" applyNumberFormat="1" applyFont="1" applyBorder="1" applyAlignment="1">
      <alignment/>
    </xf>
    <xf numFmtId="0" fontId="28" fillId="0" borderId="20" xfId="0" applyNumberFormat="1" applyFont="1" applyBorder="1" applyAlignment="1">
      <alignment/>
    </xf>
    <xf numFmtId="0" fontId="28" fillId="0" borderId="17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49" sheet="Лист1"/>
  </cacheSource>
  <cacheFields count="5">
    <cacheField name="Статья затрат">
      <sharedItems containsMixedTypes="0" count="16">
        <s v="   Начислено  населению"/>
        <s v="  Вывоз мусора"/>
        <s v="  Выдача справок"/>
        <s v="  Обработка физической площади по дератизации"/>
        <s v="  Регистрационный учет"/>
        <s v="  Содержание жилья"/>
        <s v="  Текущий ремонт"/>
        <s v="  Услуга по начислению и расщеплению платежей"/>
        <s v="  Техническое обслуживание"/>
        <s v="  Периодическое обследование дымоходов и вентканалов от газовых и электроплит"/>
        <s v="  Ремонт и госпроверка водомеров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MixedTypes="1" containsNumber="1"/>
    </cacheField>
    <cacheField name="ЖЭУ">
      <sharedItems containsMixedTypes="0" count="1">
        <s v="ООО ЖЭУ-78"/>
      </sharedItems>
    </cacheField>
    <cacheField name="Дом">
      <sharedItems containsMixedTypes="0" count="1">
        <s v="Победы 2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3" firstHeaderRow="1" firstDataRow="2" firstDataCol="1" rowPageCount="2" colPageCount="1"/>
  <pivotFields count="5">
    <pivotField axis="axisRow" compact="0" outline="0" subtotalTop="0" showAll="0" defaultSubtotal="0">
      <items count="16">
        <item x="0"/>
        <item x="14"/>
        <item x="13"/>
        <item x="1"/>
        <item x="2"/>
        <item x="3"/>
        <item x="9"/>
        <item x="4"/>
        <item x="10"/>
        <item x="5"/>
        <item x="6"/>
        <item x="8"/>
        <item x="7"/>
        <item x="15"/>
        <item x="11"/>
        <item x="12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3" width="9.00390625" style="0" bestFit="1" customWidth="1"/>
    <col min="4" max="4" width="9.625" style="0" bestFit="1" customWidth="1"/>
    <col min="5" max="5" width="9.00390625" style="0" bestFit="1" customWidth="1"/>
    <col min="6" max="6" width="10.00390625" style="0" bestFit="1" customWidth="1"/>
    <col min="7" max="10" width="9.00390625" style="0" bestFit="1" customWidth="1"/>
    <col min="11" max="11" width="11.125" style="0" bestFit="1" customWidth="1"/>
    <col min="12" max="12" width="10.125" style="0" bestFit="1" customWidth="1"/>
    <col min="13" max="13" width="9.00390625" style="0" bestFit="1" customWidth="1"/>
    <col min="14" max="14" width="9.375" style="0" bestFit="1" customWidth="1"/>
    <col min="15" max="15" width="11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50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40</v>
      </c>
    </row>
    <row r="6" spans="2:15" ht="12.75">
      <c r="B6" s="19" t="s">
        <v>41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42</v>
      </c>
    </row>
    <row r="8" spans="2:15" s="3" customFormat="1" ht="12.75">
      <c r="B8" s="33" t="s">
        <v>10</v>
      </c>
      <c r="C8" s="29">
        <v>34624.08</v>
      </c>
      <c r="D8" s="30">
        <v>34624.08</v>
      </c>
      <c r="E8" s="30">
        <v>45046.37</v>
      </c>
      <c r="F8" s="30">
        <v>38098.01</v>
      </c>
      <c r="G8" s="30">
        <v>38098.01</v>
      </c>
      <c r="H8" s="30">
        <v>38098.01</v>
      </c>
      <c r="I8" s="30">
        <v>38098.01</v>
      </c>
      <c r="J8" s="30">
        <v>38098.01</v>
      </c>
      <c r="K8" s="30">
        <v>38098.01</v>
      </c>
      <c r="L8" s="30">
        <v>38098.01</v>
      </c>
      <c r="M8" s="30">
        <v>38098.01</v>
      </c>
      <c r="N8" s="30">
        <v>38098.01</v>
      </c>
      <c r="O8" s="21">
        <v>457176.62000000005</v>
      </c>
    </row>
    <row r="9" spans="2:15" s="3" customFormat="1" ht="12.75">
      <c r="B9" s="34" t="s">
        <v>38</v>
      </c>
      <c r="C9" s="31">
        <v>1487.07</v>
      </c>
      <c r="D9" s="32">
        <v>1487.07</v>
      </c>
      <c r="E9" s="32">
        <v>1487.07</v>
      </c>
      <c r="F9" s="32">
        <v>1487.07</v>
      </c>
      <c r="G9" s="32">
        <v>1487.07</v>
      </c>
      <c r="H9" s="32">
        <v>1487.07</v>
      </c>
      <c r="I9" s="32">
        <v>1491.25</v>
      </c>
      <c r="J9" s="32">
        <v>1491.25</v>
      </c>
      <c r="K9" s="32">
        <v>1491.25</v>
      </c>
      <c r="L9" s="32">
        <v>1491.25</v>
      </c>
      <c r="M9" s="32">
        <v>1491.25</v>
      </c>
      <c r="N9" s="32">
        <v>1491.25</v>
      </c>
      <c r="O9" s="22">
        <v>17869.92</v>
      </c>
    </row>
    <row r="10" spans="2:15" s="3" customFormat="1" ht="12.75">
      <c r="B10" s="34" t="s">
        <v>37</v>
      </c>
      <c r="C10" s="31">
        <v>557.48</v>
      </c>
      <c r="D10" s="32">
        <v>557.48</v>
      </c>
      <c r="E10" s="32">
        <v>557.48</v>
      </c>
      <c r="F10" s="32">
        <v>419.98</v>
      </c>
      <c r="G10" s="32">
        <v>419.98</v>
      </c>
      <c r="H10" s="32">
        <v>419.98</v>
      </c>
      <c r="I10" s="32">
        <v>419.98</v>
      </c>
      <c r="J10" s="32">
        <v>419.98</v>
      </c>
      <c r="K10" s="32">
        <v>419.98</v>
      </c>
      <c r="L10" s="32">
        <v>419.98</v>
      </c>
      <c r="M10" s="32">
        <v>419.98</v>
      </c>
      <c r="N10" s="32">
        <v>419.98</v>
      </c>
      <c r="O10" s="22">
        <v>5452.259999999998</v>
      </c>
    </row>
    <row r="11" spans="2:15" ht="12.75">
      <c r="B11" s="23" t="s">
        <v>25</v>
      </c>
      <c r="C11" s="15">
        <v>3968.51</v>
      </c>
      <c r="D11" s="16">
        <v>490.58</v>
      </c>
      <c r="E11" s="16">
        <v>3290.1</v>
      </c>
      <c r="F11" s="16">
        <v>3183.97</v>
      </c>
      <c r="G11" s="16">
        <v>3290.1</v>
      </c>
      <c r="H11" s="16">
        <v>525.62</v>
      </c>
      <c r="I11" s="16">
        <v>3558</v>
      </c>
      <c r="J11" s="16">
        <v>3558</v>
      </c>
      <c r="K11" s="16">
        <v>3443.24</v>
      </c>
      <c r="L11" s="16">
        <v>3558</v>
      </c>
      <c r="M11" s="16">
        <v>3443.24</v>
      </c>
      <c r="N11" s="16">
        <v>3558</v>
      </c>
      <c r="O11" s="13">
        <v>35867.36</v>
      </c>
    </row>
    <row r="12" spans="2:15" ht="12.75">
      <c r="B12" s="23" t="s">
        <v>26</v>
      </c>
      <c r="C12" s="15">
        <v>123.66</v>
      </c>
      <c r="D12" s="16">
        <v>144.27</v>
      </c>
      <c r="E12" s="16">
        <v>103.05</v>
      </c>
      <c r="F12" s="16">
        <v>103.05</v>
      </c>
      <c r="G12" s="16">
        <v>144.27</v>
      </c>
      <c r="H12" s="16">
        <v>61.83</v>
      </c>
      <c r="I12" s="16">
        <v>82.44</v>
      </c>
      <c r="J12" s="16"/>
      <c r="K12" s="16"/>
      <c r="L12" s="16">
        <v>61.83</v>
      </c>
      <c r="M12" s="16">
        <v>267.93</v>
      </c>
      <c r="N12" s="16">
        <v>309.15</v>
      </c>
      <c r="O12" s="13">
        <v>1401.48</v>
      </c>
    </row>
    <row r="13" spans="2:15" ht="12.75">
      <c r="B13" s="23" t="s">
        <v>27</v>
      </c>
      <c r="C13" s="15">
        <v>87.45</v>
      </c>
      <c r="D13" s="16">
        <v>87.45</v>
      </c>
      <c r="E13" s="16">
        <v>87.45</v>
      </c>
      <c r="F13" s="16">
        <v>87.45</v>
      </c>
      <c r="G13" s="16">
        <v>87.45</v>
      </c>
      <c r="H13" s="16">
        <v>87.45</v>
      </c>
      <c r="I13" s="16">
        <v>87.45</v>
      </c>
      <c r="J13" s="16">
        <v>87.6</v>
      </c>
      <c r="K13" s="16">
        <v>87.6</v>
      </c>
      <c r="L13" s="16">
        <v>87.6</v>
      </c>
      <c r="M13" s="16">
        <v>87.6</v>
      </c>
      <c r="N13" s="16">
        <v>87.6</v>
      </c>
      <c r="O13" s="13">
        <v>1050.15</v>
      </c>
    </row>
    <row r="14" spans="2:15" ht="25.5">
      <c r="B14" s="23" t="s">
        <v>33</v>
      </c>
      <c r="C14" s="15"/>
      <c r="D14" s="16"/>
      <c r="E14" s="16"/>
      <c r="F14" s="16"/>
      <c r="G14" s="16">
        <v>904.47</v>
      </c>
      <c r="H14" s="16"/>
      <c r="I14" s="16"/>
      <c r="J14" s="16"/>
      <c r="K14" s="16"/>
      <c r="L14" s="16"/>
      <c r="M14" s="16">
        <v>904.47</v>
      </c>
      <c r="N14" s="16"/>
      <c r="O14" s="13">
        <v>1808.94</v>
      </c>
    </row>
    <row r="15" spans="2:15" ht="12.75">
      <c r="B15" s="23" t="s">
        <v>28</v>
      </c>
      <c r="C15" s="15">
        <v>196.5</v>
      </c>
      <c r="D15" s="16">
        <v>196.51</v>
      </c>
      <c r="E15" s="16">
        <v>131</v>
      </c>
      <c r="F15" s="16">
        <v>0</v>
      </c>
      <c r="G15" s="16">
        <v>0</v>
      </c>
      <c r="H15" s="16">
        <v>0</v>
      </c>
      <c r="I15" s="16">
        <v>327.51</v>
      </c>
      <c r="J15" s="16"/>
      <c r="K15" s="16"/>
      <c r="L15" s="16">
        <v>327.5</v>
      </c>
      <c r="M15" s="16">
        <v>786</v>
      </c>
      <c r="N15" s="16">
        <v>1179</v>
      </c>
      <c r="O15" s="13">
        <v>3144.02</v>
      </c>
    </row>
    <row r="16" spans="2:15" ht="12.75">
      <c r="B16" s="23" t="s">
        <v>34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3"/>
    </row>
    <row r="17" spans="2:15" ht="12.75">
      <c r="B17" s="23" t="s">
        <v>29</v>
      </c>
      <c r="C17" s="15">
        <v>21362.68</v>
      </c>
      <c r="D17" s="16">
        <v>27424</v>
      </c>
      <c r="E17" s="16">
        <v>15985.54</v>
      </c>
      <c r="F17" s="16">
        <v>14876.75</v>
      </c>
      <c r="G17" s="16">
        <v>17055.26</v>
      </c>
      <c r="H17" s="16">
        <v>24846.9</v>
      </c>
      <c r="I17" s="16">
        <v>19464.53</v>
      </c>
      <c r="J17" s="16">
        <v>19200.86</v>
      </c>
      <c r="K17" s="16">
        <v>20094.05</v>
      </c>
      <c r="L17" s="16">
        <v>19363.4</v>
      </c>
      <c r="M17" s="16">
        <v>26762.57</v>
      </c>
      <c r="N17" s="16">
        <v>22795.22</v>
      </c>
      <c r="O17" s="13">
        <v>249231.76</v>
      </c>
    </row>
    <row r="18" spans="2:15" ht="12.75">
      <c r="B18" s="23" t="s">
        <v>30</v>
      </c>
      <c r="C18" s="15">
        <v>51456.51</v>
      </c>
      <c r="D18" s="16"/>
      <c r="E18" s="16"/>
      <c r="F18" s="16">
        <v>208160.11</v>
      </c>
      <c r="G18" s="16"/>
      <c r="H18" s="16"/>
      <c r="I18" s="16"/>
      <c r="J18" s="16"/>
      <c r="K18" s="16"/>
      <c r="L18" s="16"/>
      <c r="M18" s="16"/>
      <c r="N18" s="16"/>
      <c r="O18" s="13">
        <v>259616.62</v>
      </c>
    </row>
    <row r="19" spans="2:15" ht="12.75">
      <c r="B19" s="23" t="s">
        <v>32</v>
      </c>
      <c r="C19" s="15"/>
      <c r="D19" s="16"/>
      <c r="E19" s="16">
        <v>2318.24</v>
      </c>
      <c r="F19" s="16"/>
      <c r="G19" s="16"/>
      <c r="H19" s="16">
        <v>2368.44</v>
      </c>
      <c r="I19" s="16"/>
      <c r="J19" s="16"/>
      <c r="K19" s="16">
        <v>0</v>
      </c>
      <c r="L19" s="16">
        <v>8842.43</v>
      </c>
      <c r="M19" s="16"/>
      <c r="N19" s="16">
        <v>8436.27</v>
      </c>
      <c r="O19" s="13">
        <v>21965.38</v>
      </c>
    </row>
    <row r="20" spans="2:15" ht="12.75">
      <c r="B20" s="23" t="s">
        <v>31</v>
      </c>
      <c r="C20" s="15">
        <v>2129.28</v>
      </c>
      <c r="D20" s="16">
        <v>2129.28</v>
      </c>
      <c r="E20" s="16">
        <v>2129.28</v>
      </c>
      <c r="F20" s="16">
        <v>2129.28</v>
      </c>
      <c r="G20" s="16">
        <v>2129.28</v>
      </c>
      <c r="H20" s="16">
        <v>2129.28</v>
      </c>
      <c r="I20" s="16"/>
      <c r="J20" s="16">
        <v>2129.28</v>
      </c>
      <c r="K20" s="16"/>
      <c r="L20" s="16"/>
      <c r="M20" s="16">
        <v>2129.28</v>
      </c>
      <c r="N20" s="16"/>
      <c r="O20" s="13">
        <v>17034.24</v>
      </c>
    </row>
    <row r="21" spans="2:15" ht="12.75">
      <c r="B21" s="23" t="s">
        <v>39</v>
      </c>
      <c r="C21" s="15">
        <v>714.9</v>
      </c>
      <c r="D21" s="16">
        <v>868.2</v>
      </c>
      <c r="E21" s="16">
        <v>1073.4</v>
      </c>
      <c r="F21" s="16">
        <v>975.07</v>
      </c>
      <c r="G21" s="16">
        <v>1000.01</v>
      </c>
      <c r="H21" s="16">
        <v>1042.42</v>
      </c>
      <c r="I21" s="16">
        <v>631.09</v>
      </c>
      <c r="J21" s="16">
        <v>601.68</v>
      </c>
      <c r="K21" s="16">
        <v>1150.23</v>
      </c>
      <c r="L21" s="16">
        <v>1005.17</v>
      </c>
      <c r="M21" s="16">
        <v>752.37</v>
      </c>
      <c r="N21" s="16">
        <v>949.88</v>
      </c>
      <c r="O21" s="13">
        <v>10764.42</v>
      </c>
    </row>
    <row r="22" spans="2:15" ht="12.75">
      <c r="B22" s="23" t="s">
        <v>35</v>
      </c>
      <c r="C22" s="15">
        <v>1612.27</v>
      </c>
      <c r="D22" s="16">
        <v>1612.27</v>
      </c>
      <c r="E22" s="16">
        <v>2077.6</v>
      </c>
      <c r="F22" s="16">
        <v>1767.37</v>
      </c>
      <c r="G22" s="16">
        <v>1767.37</v>
      </c>
      <c r="H22" s="16">
        <v>1767.37</v>
      </c>
      <c r="I22" s="16">
        <v>2151.46</v>
      </c>
      <c r="J22" s="16">
        <v>2151.46</v>
      </c>
      <c r="K22" s="16">
        <v>2151.46</v>
      </c>
      <c r="L22" s="16">
        <v>2151.46</v>
      </c>
      <c r="M22" s="16">
        <v>2151.46</v>
      </c>
      <c r="N22" s="16">
        <v>2151.46</v>
      </c>
      <c r="O22" s="13">
        <v>23513.009999999995</v>
      </c>
    </row>
    <row r="23" spans="2:15" ht="12.75">
      <c r="B23" s="24" t="s">
        <v>36</v>
      </c>
      <c r="C23" s="17">
        <v>81651.76</v>
      </c>
      <c r="D23" s="18">
        <v>32952.56</v>
      </c>
      <c r="E23" s="18">
        <v>27195.66</v>
      </c>
      <c r="F23" s="18">
        <v>231283.05</v>
      </c>
      <c r="G23" s="18">
        <v>26378.21</v>
      </c>
      <c r="H23" s="18">
        <v>32829.31</v>
      </c>
      <c r="I23" s="18">
        <v>26302.48</v>
      </c>
      <c r="J23" s="18">
        <v>27728.88</v>
      </c>
      <c r="K23" s="18">
        <v>26926.58</v>
      </c>
      <c r="L23" s="18">
        <v>35397.39</v>
      </c>
      <c r="M23" s="18">
        <v>37284.92</v>
      </c>
      <c r="N23" s="18">
        <v>39466.58</v>
      </c>
      <c r="O23" s="14">
        <v>625397.38</v>
      </c>
    </row>
    <row r="24" spans="2:15" ht="12.75">
      <c r="B24" s="25"/>
      <c r="I24" s="37" t="s">
        <v>43</v>
      </c>
      <c r="J24" s="37"/>
      <c r="K24" s="37"/>
      <c r="L24" s="37"/>
      <c r="M24" s="37"/>
      <c r="N24" s="37"/>
      <c r="O24">
        <v>480498.80000000005</v>
      </c>
    </row>
    <row r="25" spans="2:15" ht="12.75">
      <c r="B25" s="25"/>
      <c r="I25" s="38" t="s">
        <v>44</v>
      </c>
      <c r="J25" s="38"/>
      <c r="K25" s="38"/>
      <c r="L25" s="38"/>
      <c r="M25" s="38"/>
      <c r="N25" s="38"/>
      <c r="O25">
        <v>-144898.57999999996</v>
      </c>
    </row>
    <row r="26" ht="12.75">
      <c r="B26" s="25"/>
    </row>
    <row r="27" spans="2:15" ht="12.75">
      <c r="B27" s="25"/>
      <c r="I27" s="38" t="s">
        <v>45</v>
      </c>
      <c r="J27" s="38"/>
      <c r="K27" s="38"/>
      <c r="L27" s="38"/>
      <c r="M27" s="38"/>
      <c r="N27" s="38"/>
      <c r="O27">
        <f>Query3_DEBTN</f>
        <v>317487.52</v>
      </c>
    </row>
    <row r="28" spans="2:15" ht="12.75">
      <c r="B28" s="25"/>
      <c r="C28" t="s">
        <v>47</v>
      </c>
      <c r="I28" s="38" t="s">
        <v>46</v>
      </c>
      <c r="J28" s="38"/>
      <c r="K28" s="38"/>
      <c r="L28" s="38"/>
      <c r="M28" s="38"/>
      <c r="N28" s="38"/>
      <c r="O28">
        <f>Query3_DEBTA</f>
        <v>13523.48</v>
      </c>
    </row>
    <row r="29" spans="2:9" ht="12.75">
      <c r="B29" s="25"/>
      <c r="H29" s="35" t="s">
        <v>47</v>
      </c>
      <c r="I29" s="35"/>
    </row>
    <row r="30" spans="2:9" ht="12.75">
      <c r="B30" s="25"/>
      <c r="C30" t="s">
        <v>48</v>
      </c>
      <c r="H30" s="35" t="s">
        <v>49</v>
      </c>
      <c r="I30" s="3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29:I29"/>
    <mergeCell ref="H30:I30"/>
    <mergeCell ref="B2:I2"/>
    <mergeCell ref="B1:I1"/>
    <mergeCell ref="I24:N24"/>
    <mergeCell ref="I25:N25"/>
    <mergeCell ref="I27:N27"/>
    <mergeCell ref="I28:N28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9"/>
  <sheetViews>
    <sheetView zoomScalePageLayoutView="0" workbookViewId="0" topLeftCell="A1">
      <selection activeCell="A1" sqref="A1:F149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1.375" style="0" bestFit="1" customWidth="1"/>
  </cols>
  <sheetData>
    <row r="1" ht="12.75">
      <c r="B1">
        <v>317487.52</v>
      </c>
    </row>
    <row r="2" ht="12.75">
      <c r="B2">
        <v>13523.48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34624.08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34624.08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45046.37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38098.01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38098.01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38098.01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38098.01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38098.01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38098.01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38098.01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38098.01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38098.01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3968.51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123.66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87.45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196.5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21362.68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51456.51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2129.28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2129.28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27424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196.51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87.45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144.27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490.58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15</v>
      </c>
      <c r="D29" s="1">
        <v>3290.1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103.05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87.45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131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15985.54</v>
      </c>
      <c r="E33" s="1" t="s">
        <v>12</v>
      </c>
      <c r="F33" s="1" t="s">
        <v>13</v>
      </c>
    </row>
    <row r="34" spans="1:6" ht="12.75" customHeight="1">
      <c r="A34" s="1"/>
      <c r="B34" s="1" t="s">
        <v>32</v>
      </c>
      <c r="C34" s="2" t="s">
        <v>15</v>
      </c>
      <c r="D34" s="1">
        <v>2318.24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2129.28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2129.28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208160.11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14876.75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0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16</v>
      </c>
      <c r="D40" s="1">
        <v>87.45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103.05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3183.97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3290.1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144.27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17</v>
      </c>
      <c r="D45" s="1">
        <v>87.45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17</v>
      </c>
      <c r="D46" s="1">
        <v>0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17</v>
      </c>
      <c r="D47" s="1">
        <v>17055.26</v>
      </c>
      <c r="E47" s="1" t="s">
        <v>12</v>
      </c>
      <c r="F47" s="1" t="s">
        <v>13</v>
      </c>
    </row>
    <row r="48" spans="1:6" ht="12.75" customHeight="1">
      <c r="A48" s="1"/>
      <c r="B48" s="1" t="s">
        <v>33</v>
      </c>
      <c r="C48" s="2" t="s">
        <v>17</v>
      </c>
      <c r="D48" s="1">
        <v>904.47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17</v>
      </c>
      <c r="D49" s="1">
        <v>2129.28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18</v>
      </c>
      <c r="D50" s="1">
        <v>2129.28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18</v>
      </c>
      <c r="D51" s="1">
        <v>2368.44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18</v>
      </c>
      <c r="D52" s="1">
        <v>24846.9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18</v>
      </c>
      <c r="D53" s="1">
        <v>0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18</v>
      </c>
      <c r="D54" s="1">
        <v>87.45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18</v>
      </c>
      <c r="D55" s="1">
        <v>61.83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18</v>
      </c>
      <c r="D56" s="1">
        <v>525.62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19</v>
      </c>
      <c r="D57" s="1">
        <v>3558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19</v>
      </c>
      <c r="D58" s="1">
        <v>82.44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19</v>
      </c>
      <c r="D59" s="1">
        <v>87.45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19</v>
      </c>
      <c r="D60" s="1">
        <v>327.51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19</v>
      </c>
      <c r="D61" s="1">
        <v>19464.53</v>
      </c>
      <c r="E61" s="1" t="s">
        <v>12</v>
      </c>
      <c r="F61" s="1" t="s">
        <v>13</v>
      </c>
    </row>
    <row r="62" spans="1:6" ht="12.75" customHeight="1">
      <c r="A62" s="1"/>
      <c r="B62" s="1" t="s">
        <v>34</v>
      </c>
      <c r="C62" s="2" t="s">
        <v>19</v>
      </c>
      <c r="D62" s="1"/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20</v>
      </c>
      <c r="D63" s="1">
        <v>19200.86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20</v>
      </c>
      <c r="D64" s="1">
        <v>87.6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20</v>
      </c>
      <c r="D65" s="1">
        <v>3558</v>
      </c>
      <c r="E65" s="1" t="s">
        <v>12</v>
      </c>
      <c r="F65" s="1" t="s">
        <v>13</v>
      </c>
    </row>
    <row r="66" spans="1:6" ht="12.75" customHeight="1">
      <c r="A66" s="1"/>
      <c r="B66" s="1" t="s">
        <v>31</v>
      </c>
      <c r="C66" s="2" t="s">
        <v>20</v>
      </c>
      <c r="D66" s="1">
        <v>2129.28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21</v>
      </c>
      <c r="D67" s="1">
        <v>3443.24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21</v>
      </c>
      <c r="D68" s="1">
        <v>87.6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21</v>
      </c>
      <c r="D69" s="1">
        <v>20094.05</v>
      </c>
      <c r="E69" s="1" t="s">
        <v>12</v>
      </c>
      <c r="F69" s="1" t="s">
        <v>13</v>
      </c>
    </row>
    <row r="70" spans="1:6" ht="12.75" customHeight="1">
      <c r="A70" s="1"/>
      <c r="B70" s="1" t="s">
        <v>32</v>
      </c>
      <c r="C70" s="2" t="s">
        <v>21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32</v>
      </c>
      <c r="C71" s="2" t="s">
        <v>22</v>
      </c>
      <c r="D71" s="1">
        <v>8842.43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22</v>
      </c>
      <c r="D72" s="1">
        <v>19363.4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22</v>
      </c>
      <c r="D73" s="1">
        <v>327.5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22</v>
      </c>
      <c r="D74" s="1">
        <v>87.6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22</v>
      </c>
      <c r="D75" s="1">
        <v>61.83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22</v>
      </c>
      <c r="D76" s="1">
        <v>3558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23</v>
      </c>
      <c r="D77" s="1">
        <v>3443.24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23</v>
      </c>
      <c r="D78" s="1">
        <v>267.93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23</v>
      </c>
      <c r="D79" s="1">
        <v>87.6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23</v>
      </c>
      <c r="D80" s="1">
        <v>786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23</v>
      </c>
      <c r="D81" s="1">
        <v>26762.57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23</v>
      </c>
      <c r="D82" s="1">
        <v>904.47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23</v>
      </c>
      <c r="D83" s="1">
        <v>2129.28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24</v>
      </c>
      <c r="D84" s="1">
        <v>8436.27</v>
      </c>
      <c r="E84" s="1" t="s">
        <v>12</v>
      </c>
      <c r="F84" s="1" t="s">
        <v>13</v>
      </c>
    </row>
    <row r="85" spans="1:6" ht="12.75" customHeight="1">
      <c r="A85" s="1"/>
      <c r="B85" s="1" t="s">
        <v>29</v>
      </c>
      <c r="C85" s="2" t="s">
        <v>24</v>
      </c>
      <c r="D85" s="1">
        <v>22795.22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24</v>
      </c>
      <c r="D86" s="1">
        <v>1179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24</v>
      </c>
      <c r="D87" s="1">
        <v>87.6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24</v>
      </c>
      <c r="D88" s="1">
        <v>309.15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24</v>
      </c>
      <c r="D89" s="1">
        <v>3558</v>
      </c>
      <c r="E89" s="1" t="s">
        <v>12</v>
      </c>
      <c r="F89" s="1" t="s">
        <v>13</v>
      </c>
    </row>
    <row r="90" spans="1:6" ht="12.75" customHeight="1">
      <c r="A90" s="1"/>
      <c r="B90" s="1" t="s">
        <v>35</v>
      </c>
      <c r="C90" s="2" t="s">
        <v>11</v>
      </c>
      <c r="D90" s="1">
        <v>1612.27</v>
      </c>
      <c r="E90" s="1" t="s">
        <v>12</v>
      </c>
      <c r="F90" s="1" t="s">
        <v>13</v>
      </c>
    </row>
    <row r="91" spans="1:6" ht="12.75" customHeight="1">
      <c r="A91" s="1"/>
      <c r="B91" s="1" t="s">
        <v>35</v>
      </c>
      <c r="C91" s="2" t="s">
        <v>14</v>
      </c>
      <c r="D91" s="1">
        <v>1612.27</v>
      </c>
      <c r="E91" s="1" t="s">
        <v>12</v>
      </c>
      <c r="F91" s="1" t="s">
        <v>13</v>
      </c>
    </row>
    <row r="92" spans="1:6" ht="12.75" customHeight="1">
      <c r="A92" s="1"/>
      <c r="B92" s="1" t="s">
        <v>35</v>
      </c>
      <c r="C92" s="2" t="s">
        <v>15</v>
      </c>
      <c r="D92" s="1">
        <v>2077.6</v>
      </c>
      <c r="E92" s="1" t="s">
        <v>12</v>
      </c>
      <c r="F92" s="1" t="s">
        <v>13</v>
      </c>
    </row>
    <row r="93" spans="1:6" ht="12.75" customHeight="1">
      <c r="A93" s="1"/>
      <c r="B93" s="1" t="s">
        <v>35</v>
      </c>
      <c r="C93" s="2" t="s">
        <v>16</v>
      </c>
      <c r="D93" s="1">
        <v>1767.37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17</v>
      </c>
      <c r="D94" s="1">
        <v>1767.37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18</v>
      </c>
      <c r="D95" s="1">
        <v>1767.37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19</v>
      </c>
      <c r="D96" s="1">
        <v>2151.46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20</v>
      </c>
      <c r="D97" s="1">
        <v>2151.46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21</v>
      </c>
      <c r="D98" s="1">
        <v>2151.46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22</v>
      </c>
      <c r="D99" s="1">
        <v>2151.46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23</v>
      </c>
      <c r="D100" s="1">
        <v>2151.46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24</v>
      </c>
      <c r="D101" s="1">
        <v>2151.46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11</v>
      </c>
      <c r="D102" s="1">
        <v>81651.76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14</v>
      </c>
      <c r="D103" s="1">
        <v>32952.56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15</v>
      </c>
      <c r="D104" s="1">
        <v>27195.66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16</v>
      </c>
      <c r="D105" s="1">
        <v>231283.05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17</v>
      </c>
      <c r="D106" s="1">
        <v>26378.21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18</v>
      </c>
      <c r="D107" s="1">
        <v>32829.31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19</v>
      </c>
      <c r="D108" s="1">
        <v>26302.48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20</v>
      </c>
      <c r="D109" s="1">
        <v>27728.88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21</v>
      </c>
      <c r="D110" s="1">
        <v>26926.58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22</v>
      </c>
      <c r="D111" s="1">
        <v>35397.39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23</v>
      </c>
      <c r="D112" s="1">
        <v>37284.92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24</v>
      </c>
      <c r="D113" s="1">
        <v>39466.58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11</v>
      </c>
      <c r="D114" s="1">
        <v>557.48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14</v>
      </c>
      <c r="D115" s="1">
        <v>557.48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15</v>
      </c>
      <c r="D116" s="1">
        <v>557.48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16</v>
      </c>
      <c r="D117" s="1">
        <v>419.98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17</v>
      </c>
      <c r="D118" s="1">
        <v>419.98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18</v>
      </c>
      <c r="D119" s="1">
        <v>419.98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19</v>
      </c>
      <c r="D120" s="1">
        <v>419.98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20</v>
      </c>
      <c r="D121" s="1">
        <v>419.98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21</v>
      </c>
      <c r="D122" s="1">
        <v>419.98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22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23</v>
      </c>
      <c r="D124" s="1">
        <v>419.98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24</v>
      </c>
      <c r="D125" s="1">
        <v>419.98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11</v>
      </c>
      <c r="D126" s="1">
        <v>1487.07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14</v>
      </c>
      <c r="D127" s="1">
        <v>1487.07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15</v>
      </c>
      <c r="D128" s="1">
        <v>1487.07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16</v>
      </c>
      <c r="D129" s="1">
        <v>1487.07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17</v>
      </c>
      <c r="D130" s="1">
        <v>1487.07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18</v>
      </c>
      <c r="D131" s="1">
        <v>1487.07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19</v>
      </c>
      <c r="D132" s="1">
        <v>1491.25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20</v>
      </c>
      <c r="D133" s="1">
        <v>1491.25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21</v>
      </c>
      <c r="D134" s="1">
        <v>1491.25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22</v>
      </c>
      <c r="D135" s="1">
        <v>1491.25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23</v>
      </c>
      <c r="D136" s="1">
        <v>1491.25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24</v>
      </c>
      <c r="D137" s="1">
        <v>1491.25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11</v>
      </c>
      <c r="D138" s="1">
        <v>714.9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14</v>
      </c>
      <c r="D139" s="1">
        <v>868.2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15</v>
      </c>
      <c r="D140" s="1">
        <v>1073.4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16</v>
      </c>
      <c r="D141" s="1">
        <v>975.07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17</v>
      </c>
      <c r="D142" s="1">
        <v>1000.01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18</v>
      </c>
      <c r="D143" s="1">
        <v>1042.42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19</v>
      </c>
      <c r="D144" s="1">
        <v>631.09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20</v>
      </c>
      <c r="D145" s="1">
        <v>601.68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21</v>
      </c>
      <c r="D146" s="1">
        <v>1150.23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22</v>
      </c>
      <c r="D147" s="1">
        <v>1005.17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23</v>
      </c>
      <c r="D148" s="1">
        <v>752.37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24</v>
      </c>
      <c r="D149" s="1">
        <v>949.88</v>
      </c>
      <c r="E149" s="1" t="s">
        <v>12</v>
      </c>
      <c r="F149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  <col min="4" max="4" width="9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317487.52</v>
      </c>
      <c r="D7">
        <v>13523.48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2015-04-08T03:26:31Z</dcterms:modified>
  <cp:category/>
  <cp:version/>
  <cp:contentType/>
  <cp:contentStatus/>
</cp:coreProperties>
</file>