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firstSheet="2" activeTab="2"/>
  </bookViews>
  <sheets>
    <sheet name="Лист1" sheetId="1" state="hidden" r:id="rId1"/>
    <sheet name="XLR_NoRangeSheet" sheetId="2" state="veryHidden" r:id="rId2"/>
    <sheet name="Лист2" sheetId="3" r:id="rId3"/>
  </sheets>
  <definedNames>
    <definedName name="Query1">'Лист1'!$A$4:$F$166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<sst xmlns="http://schemas.openxmlformats.org/spreadsheetml/2006/main" count="705" uniqueCount="49">
  <si>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</si>
  <si>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</si>
  <si>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</si>
  <si>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</si>
  <si>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</si>
  <si>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</si>
  <si>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</si>
  <si>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</si>
  <si>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</si>
  <si>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01.01.2015 по 31.12.2015</t>
  </si>
  <si>
    <t xml:space="preserve">   Начислено  населению</t>
  </si>
  <si>
    <t>Январь</t>
  </si>
  <si>
    <t>ООО ЖЭУ-57</t>
  </si>
  <si>
    <t>Хмельницкого 147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</si>
  <si>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</si>
  <si>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</si>
  <si>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</si>
  <si>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</si>
  <si>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</si>
  <si>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</si>
  <si>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</si>
  <si>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</si>
  <si>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</si>
  <si>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</si>
  <si>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</si>
  <si>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</si>
  <si>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</si>
  <si>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</si>
  <si>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</si>
  <si>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</si>
  <si>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Услуга по начислению и расщеплению платежей</t>
  </si>
  <si>
    <t xml:space="preserve">  Периодическое обследование дымоходов и вентканалов от газовых и электроплит</t>
  </si>
  <si>
    <t xml:space="preserve">  Регистрационный учет</t>
  </si>
  <si>
    <t xml:space="preserve">  Техническое обслуживание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</si>
  <si>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</si>
  <si>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</si>
  <si>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</si>
  <si>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</si>
  <si>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</si>
  <si>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</si>
  <si>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</si>
  <si>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</si>
  <si>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</si>
  <si>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</si>
  <si>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</si>
  <si>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</si>
  <si>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</si>
  <si>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</si>
  <si>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Журавлева С.Л.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</si>
</sst>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6" fillId="0" borderId="13" xfId="0" applyFont="1" applyBorder="1" applyAlignment="1">
      <alignment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28" fillId="0" borderId="14" xfId="0" applyFont="1" applyBorder="1" applyAlignment="1">
      <alignment/>
    </xf>
    <xf numFmtId="0" fontId="0" fillId="0" borderId="14" xfId="0" applyBorder="1" applyAlignment="1">
      <alignment/>
    </xf>
    <xf numFmtId="43" fontId="21" fillId="0" borderId="16" xfId="0" applyNumberFormat="1" applyFont="1" applyBorder="1" applyAlignment="1">
      <alignment/>
    </xf>
    <xf numFmtId="43" fontId="21" fillId="0" borderId="17" xfId="0" applyNumberFormat="1" applyFont="1" applyBorder="1" applyAlignment="1">
      <alignment/>
    </xf>
    <xf numFmtId="0" fontId="0" fillId="0" borderId="0" xfId="0" applyBorder="1" applyAlignment="1">
      <alignment horizontal="right"/>
    </xf>
    <xf numFmtId="43" fontId="28" fillId="0" borderId="0" xfId="0" applyNumberFormat="1" applyFont="1" applyBorder="1" applyAlignment="1">
      <alignment/>
    </xf>
    <xf numFmtId="43" fontId="26" fillId="0" borderId="0" xfId="0" applyNumberFormat="1" applyFont="1" applyBorder="1" applyAlignment="1">
      <alignment/>
    </xf>
    <xf numFmtId="43" fontId="28" fillId="0" borderId="18" xfId="0" applyNumberFormat="1" applyFont="1" applyBorder="1" applyAlignment="1">
      <alignment/>
    </xf>
    <xf numFmtId="43" fontId="28" fillId="0" borderId="16" xfId="0" applyNumberFormat="1" applyFont="1" applyBorder="1" applyAlignment="1">
      <alignment/>
    </xf>
    <xf numFmtId="43" fontId="28" fillId="0" borderId="17" xfId="0" applyNumberFormat="1" applyFont="1" applyBorder="1" applyAlignment="1">
      <alignment/>
    </xf>
    <xf numFmtId="43" fontId="26" fillId="0" borderId="17" xfId="0" applyNumberFormat="1" applyFont="1" applyBorder="1" applyAlignment="1">
      <alignment/>
    </xf>
    <xf numFmtId="43" fontId="26" fillId="0" borderId="19" xfId="0" applyNumberFormat="1" applyFont="1" applyBorder="1" applyAlignment="1">
      <alignment/>
    </xf>
    <xf numFmtId="43" fontId="26" fillId="0" borderId="20" xfId="0" applyNumberFormat="1" applyFont="1" applyBorder="1" applyAlignment="1">
      <alignment/>
    </xf>
    <xf numFmtId="0" fontId="28" fillId="0" borderId="21" xfId="0" applyFont="1" applyBorder="1" applyAlignment="1">
      <alignment vertical="top" wrapText="1"/>
    </xf>
    <xf numFmtId="0" fontId="28" fillId="0" borderId="22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43" fontId="0" fillId="0" borderId="17" xfId="0" applyNumberFormat="1" applyFont="1" applyBorder="1" applyAlignment="1">
      <alignment/>
    </xf>
    <xf numFmtId="43" fontId="0" fillId="0" borderId="2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166"/>
  <sheetViews>
    <sheetView zoomScalePageLayoutView="0" workbookViewId="0" topLeftCell="A1">
      <selection activeCell="A1" sqref="A1:F166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7.875" style="0" bestFit="1" customWidth="1"/>
  </cols>
  <sheetData>
    <row r="1" ht="12.75">
      <c r="B1">
        <v>582140.28</v>
      </c>
    </row>
    <row r="2" ht="12.75">
      <c r="B2">
        <v>0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51547.28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51547.28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51547.28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51547.28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51547.28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51547.28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51547.28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51547.28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55576.55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55576.55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55576.55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55576.55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4835.67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92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393.76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38043.26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1474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791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820.25</v>
      </c>
      <c r="E23" s="1" t="s">
        <v>12</v>
      </c>
      <c r="F23" s="1" t="s">
        <v>13</v>
      </c>
    </row>
    <row r="24" spans="1:6" ht="12.75" customHeight="1">
      <c r="A24" s="1"/>
      <c r="B24" s="1" t="s">
        <v>31</v>
      </c>
      <c r="C24" s="2" t="s">
        <v>14</v>
      </c>
      <c r="D24" s="1">
        <v>4399.61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39014.02</v>
      </c>
      <c r="E25" s="1" t="s">
        <v>12</v>
      </c>
      <c r="F25" s="1" t="s">
        <v>13</v>
      </c>
    </row>
    <row r="26" spans="1:6" ht="12.75" customHeight="1">
      <c r="A26" s="1"/>
      <c r="B26" s="1" t="s">
        <v>32</v>
      </c>
      <c r="C26" s="2" t="s">
        <v>14</v>
      </c>
      <c r="D26" s="1">
        <v>148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393.76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23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4367.69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15</v>
      </c>
      <c r="D30" s="1">
        <v>4835.67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15</v>
      </c>
      <c r="D31" s="1">
        <v>138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15</v>
      </c>
      <c r="D32" s="1">
        <v>393.76</v>
      </c>
      <c r="E32" s="1" t="s">
        <v>12</v>
      </c>
      <c r="F32" s="1" t="s">
        <v>13</v>
      </c>
    </row>
    <row r="33" spans="1:6" ht="12.75" customHeight="1">
      <c r="A33" s="1"/>
      <c r="B33" s="1" t="s">
        <v>32</v>
      </c>
      <c r="C33" s="2" t="s">
        <v>15</v>
      </c>
      <c r="D33" s="1">
        <v>148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15</v>
      </c>
      <c r="D34" s="1">
        <v>36696.89</v>
      </c>
      <c r="E34" s="1" t="s">
        <v>12</v>
      </c>
      <c r="F34" s="1" t="s">
        <v>13</v>
      </c>
    </row>
    <row r="35" spans="1:6" ht="12.75" customHeight="1">
      <c r="A35" s="1"/>
      <c r="B35" s="1" t="s">
        <v>33</v>
      </c>
      <c r="C35" s="2" t="s">
        <v>15</v>
      </c>
      <c r="D35" s="1">
        <v>47951.37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15</v>
      </c>
      <c r="D36" s="1">
        <v>820.25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15</v>
      </c>
      <c r="D37" s="1">
        <v>791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16</v>
      </c>
      <c r="D38" s="1">
        <v>791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16</v>
      </c>
      <c r="D39" s="1">
        <v>32825.25</v>
      </c>
      <c r="E39" s="1" t="s">
        <v>12</v>
      </c>
      <c r="F39" s="1" t="s">
        <v>13</v>
      </c>
    </row>
    <row r="40" spans="1:6" ht="12.75" customHeight="1">
      <c r="A40" s="1"/>
      <c r="B40" s="1" t="s">
        <v>32</v>
      </c>
      <c r="C40" s="2" t="s">
        <v>16</v>
      </c>
      <c r="D40" s="1">
        <v>296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16</v>
      </c>
      <c r="D41" s="1">
        <v>393.76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16</v>
      </c>
      <c r="D42" s="1">
        <v>69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16</v>
      </c>
      <c r="D43" s="1">
        <v>4679.68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17</v>
      </c>
      <c r="D44" s="1">
        <v>4835.67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17</v>
      </c>
      <c r="D45" s="1">
        <v>161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17</v>
      </c>
      <c r="D46" s="1">
        <v>393.76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17</v>
      </c>
      <c r="D47" s="1">
        <v>33553.35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17</v>
      </c>
      <c r="D48" s="1">
        <v>4869.58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17</v>
      </c>
      <c r="D49" s="1">
        <v>791</v>
      </c>
      <c r="E49" s="1" t="s">
        <v>12</v>
      </c>
      <c r="F49" s="1" t="s">
        <v>13</v>
      </c>
    </row>
    <row r="50" spans="1:6" ht="12.75" customHeight="1">
      <c r="A50" s="1"/>
      <c r="B50" s="1" t="s">
        <v>33</v>
      </c>
      <c r="C50" s="2" t="s">
        <v>18</v>
      </c>
      <c r="D50" s="1">
        <v>45132.07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18</v>
      </c>
      <c r="D51" s="1">
        <v>32739.63</v>
      </c>
      <c r="E51" s="1" t="s">
        <v>12</v>
      </c>
      <c r="F51" s="1" t="s">
        <v>13</v>
      </c>
    </row>
    <row r="52" spans="1:6" ht="12.75" customHeight="1">
      <c r="A52" s="1"/>
      <c r="B52" s="1" t="s">
        <v>32</v>
      </c>
      <c r="C52" s="2" t="s">
        <v>18</v>
      </c>
      <c r="D52" s="1">
        <v>222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18</v>
      </c>
      <c r="D53" s="1">
        <v>393.76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18</v>
      </c>
      <c r="D54" s="1">
        <v>46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18</v>
      </c>
      <c r="D55" s="1">
        <v>4679.68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19</v>
      </c>
      <c r="D56" s="1">
        <v>5509.8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19</v>
      </c>
      <c r="D57" s="1">
        <v>184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19</v>
      </c>
      <c r="D58" s="1">
        <v>410.39</v>
      </c>
      <c r="E58" s="1" t="s">
        <v>12</v>
      </c>
      <c r="F58" s="1" t="s">
        <v>13</v>
      </c>
    </row>
    <row r="59" spans="1:6" ht="12.75" customHeight="1">
      <c r="A59" s="1"/>
      <c r="B59" s="1" t="s">
        <v>32</v>
      </c>
      <c r="C59" s="2" t="s">
        <v>19</v>
      </c>
      <c r="D59" s="1">
        <v>444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19</v>
      </c>
      <c r="D60" s="1">
        <v>48101.4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19</v>
      </c>
      <c r="D61" s="1">
        <v>1516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20</v>
      </c>
      <c r="D62" s="1">
        <v>692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20</v>
      </c>
      <c r="D63" s="1">
        <v>32259.75</v>
      </c>
      <c r="E63" s="1" t="s">
        <v>12</v>
      </c>
      <c r="F63" s="1" t="s">
        <v>13</v>
      </c>
    </row>
    <row r="64" spans="1:6" ht="12.75" customHeight="1">
      <c r="A64" s="1"/>
      <c r="B64" s="1" t="s">
        <v>32</v>
      </c>
      <c r="C64" s="2" t="s">
        <v>20</v>
      </c>
      <c r="D64" s="1">
        <v>74</v>
      </c>
      <c r="E64" s="1" t="s">
        <v>12</v>
      </c>
      <c r="F64" s="1" t="s">
        <v>13</v>
      </c>
    </row>
    <row r="65" spans="1:6" ht="12.75" customHeight="1">
      <c r="A65" s="1"/>
      <c r="B65" s="1" t="s">
        <v>31</v>
      </c>
      <c r="C65" s="2" t="s">
        <v>20</v>
      </c>
      <c r="D65" s="1">
        <v>6599.41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20</v>
      </c>
      <c r="D66" s="1">
        <v>410.39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20</v>
      </c>
      <c r="D67" s="1">
        <v>299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20</v>
      </c>
      <c r="D68" s="1">
        <v>5509.8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21</v>
      </c>
      <c r="D69" s="1">
        <v>5332.07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21</v>
      </c>
      <c r="D70" s="1">
        <v>207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21</v>
      </c>
      <c r="D71" s="1">
        <v>410.39</v>
      </c>
      <c r="E71" s="1" t="s">
        <v>12</v>
      </c>
      <c r="F71" s="1" t="s">
        <v>13</v>
      </c>
    </row>
    <row r="72" spans="1:6" ht="12.75" customHeight="1">
      <c r="A72" s="1"/>
      <c r="B72" s="1" t="s">
        <v>33</v>
      </c>
      <c r="C72" s="2" t="s">
        <v>21</v>
      </c>
      <c r="D72" s="1">
        <v>50587.82</v>
      </c>
      <c r="E72" s="1" t="s">
        <v>12</v>
      </c>
      <c r="F72" s="1" t="s">
        <v>13</v>
      </c>
    </row>
    <row r="73" spans="1:6" ht="12.75" customHeight="1">
      <c r="A73" s="1"/>
      <c r="B73" s="1" t="s">
        <v>32</v>
      </c>
      <c r="C73" s="2" t="s">
        <v>21</v>
      </c>
      <c r="D73" s="1">
        <v>74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21</v>
      </c>
      <c r="D74" s="1">
        <v>32251.74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21</v>
      </c>
      <c r="D75" s="1">
        <v>692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22</v>
      </c>
      <c r="D76" s="1">
        <v>2027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22</v>
      </c>
      <c r="D77" s="1">
        <v>33385.83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22</v>
      </c>
      <c r="D78" s="1">
        <v>410.39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22</v>
      </c>
      <c r="D79" s="1">
        <v>69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22</v>
      </c>
      <c r="D80" s="1">
        <v>5509.8</v>
      </c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23</v>
      </c>
      <c r="D81" s="1">
        <v>4686.07</v>
      </c>
      <c r="E81" s="1" t="s">
        <v>12</v>
      </c>
      <c r="F81" s="1" t="s">
        <v>13</v>
      </c>
    </row>
    <row r="82" spans="1:6" ht="12.75" customHeight="1">
      <c r="A82" s="1"/>
      <c r="B82" s="1" t="s">
        <v>26</v>
      </c>
      <c r="C82" s="2" t="s">
        <v>23</v>
      </c>
      <c r="D82" s="1">
        <v>207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23</v>
      </c>
      <c r="D83" s="1">
        <v>410.39</v>
      </c>
      <c r="E83" s="1" t="s">
        <v>12</v>
      </c>
      <c r="F83" s="1" t="s">
        <v>13</v>
      </c>
    </row>
    <row r="84" spans="1:6" ht="12.75" customHeight="1">
      <c r="A84" s="1"/>
      <c r="B84" s="1" t="s">
        <v>28</v>
      </c>
      <c r="C84" s="2" t="s">
        <v>23</v>
      </c>
      <c r="D84" s="1">
        <v>32371.16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23</v>
      </c>
      <c r="D85" s="1">
        <v>5338.93</v>
      </c>
      <c r="E85" s="1" t="s">
        <v>12</v>
      </c>
      <c r="F85" s="1" t="s">
        <v>13</v>
      </c>
    </row>
    <row r="86" spans="1:6" ht="12.75" customHeight="1">
      <c r="A86" s="1"/>
      <c r="B86" s="1" t="s">
        <v>29</v>
      </c>
      <c r="C86" s="2" t="s">
        <v>23</v>
      </c>
      <c r="D86" s="1">
        <v>820.25</v>
      </c>
      <c r="E86" s="1" t="s">
        <v>12</v>
      </c>
      <c r="F86" s="1" t="s">
        <v>13</v>
      </c>
    </row>
    <row r="87" spans="1:6" ht="12.75" customHeight="1">
      <c r="A87" s="1"/>
      <c r="B87" s="1" t="s">
        <v>30</v>
      </c>
      <c r="C87" s="2" t="s">
        <v>23</v>
      </c>
      <c r="D87" s="1">
        <v>2027</v>
      </c>
      <c r="E87" s="1" t="s">
        <v>12</v>
      </c>
      <c r="F87" s="1" t="s">
        <v>13</v>
      </c>
    </row>
    <row r="88" spans="1:6" ht="12.75" customHeight="1">
      <c r="A88" s="1"/>
      <c r="B88" s="1" t="s">
        <v>30</v>
      </c>
      <c r="C88" s="2" t="s">
        <v>24</v>
      </c>
      <c r="D88" s="1">
        <v>2027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24</v>
      </c>
      <c r="D89" s="1">
        <v>44346.85</v>
      </c>
      <c r="E89" s="1" t="s">
        <v>12</v>
      </c>
      <c r="F89" s="1" t="s">
        <v>13</v>
      </c>
    </row>
    <row r="90" spans="1:6" ht="12.75" customHeight="1">
      <c r="A90" s="1"/>
      <c r="B90" s="1" t="s">
        <v>28</v>
      </c>
      <c r="C90" s="2" t="s">
        <v>24</v>
      </c>
      <c r="D90" s="1">
        <v>32131.85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24</v>
      </c>
      <c r="D91" s="1">
        <v>74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24</v>
      </c>
      <c r="D92" s="1">
        <v>410.38</v>
      </c>
      <c r="E92" s="1" t="s">
        <v>12</v>
      </c>
      <c r="F92" s="1" t="s">
        <v>13</v>
      </c>
    </row>
    <row r="93" spans="1:6" ht="12.75" customHeight="1">
      <c r="A93" s="1"/>
      <c r="B93" s="1" t="s">
        <v>26</v>
      </c>
      <c r="C93" s="2" t="s">
        <v>24</v>
      </c>
      <c r="D93" s="1">
        <v>184</v>
      </c>
      <c r="E93" s="1" t="s">
        <v>12</v>
      </c>
      <c r="F93" s="1" t="s">
        <v>13</v>
      </c>
    </row>
    <row r="94" spans="1:6" ht="12.75" customHeight="1">
      <c r="A94" s="1"/>
      <c r="B94" s="1" t="s">
        <v>25</v>
      </c>
      <c r="C94" s="2" t="s">
        <v>24</v>
      </c>
      <c r="D94" s="1">
        <v>4842.26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11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15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16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17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18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19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20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21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22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23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24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11</v>
      </c>
      <c r="D107" s="1">
        <v>2578.36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14</v>
      </c>
      <c r="D108" s="1">
        <v>2578.36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15</v>
      </c>
      <c r="D109" s="1">
        <v>2578.36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16</v>
      </c>
      <c r="D110" s="1">
        <v>2578.36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17</v>
      </c>
      <c r="D111" s="1">
        <v>2578.36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18</v>
      </c>
      <c r="D112" s="1">
        <v>2578.36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19</v>
      </c>
      <c r="D113" s="1">
        <v>2629.89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20</v>
      </c>
      <c r="D114" s="1">
        <v>2629.89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21</v>
      </c>
      <c r="D115" s="1">
        <v>2835.46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22</v>
      </c>
      <c r="D116" s="1">
        <v>2835.46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23</v>
      </c>
      <c r="D117" s="1">
        <v>2835.46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24</v>
      </c>
      <c r="D118" s="1">
        <v>2835.46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11</v>
      </c>
      <c r="D119" s="1">
        <v>48307.77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14</v>
      </c>
      <c r="D120" s="1">
        <v>52639.79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15</v>
      </c>
      <c r="D121" s="1">
        <v>94448.19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16</v>
      </c>
      <c r="D122" s="1">
        <v>41712.52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17</v>
      </c>
      <c r="D123" s="1">
        <v>47285.31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18</v>
      </c>
      <c r="D124" s="1">
        <v>85895.6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19</v>
      </c>
      <c r="D125" s="1">
        <v>59205.71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20</v>
      </c>
      <c r="D126" s="1">
        <v>48977.14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21</v>
      </c>
      <c r="D127" s="1">
        <v>92810.89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22</v>
      </c>
      <c r="D128" s="1">
        <v>44792.27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23</v>
      </c>
      <c r="D129" s="1">
        <v>49173.95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24</v>
      </c>
      <c r="D130" s="1">
        <v>87451.03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11</v>
      </c>
      <c r="D131" s="1">
        <v>123.75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14</v>
      </c>
      <c r="D132" s="1">
        <v>123.75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15</v>
      </c>
      <c r="D133" s="1">
        <v>123.75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16</v>
      </c>
      <c r="D134" s="1">
        <v>123.75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17</v>
      </c>
      <c r="D135" s="1">
        <v>123.75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18</v>
      </c>
      <c r="D136" s="1">
        <v>123.75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19</v>
      </c>
      <c r="D137" s="1">
        <v>123.75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20</v>
      </c>
      <c r="D138" s="1">
        <v>123.75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21</v>
      </c>
      <c r="D139" s="1">
        <v>123.75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22</v>
      </c>
      <c r="D140" s="1">
        <v>123.75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23</v>
      </c>
      <c r="D141" s="1">
        <v>123.75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24</v>
      </c>
      <c r="D142" s="1">
        <v>123.75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14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15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16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17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18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19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20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21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22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23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24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11</v>
      </c>
      <c r="D155" s="1">
        <v>70.47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14</v>
      </c>
      <c r="D156" s="1">
        <v>104.1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15</v>
      </c>
      <c r="D157" s="1">
        <v>94.89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16</v>
      </c>
      <c r="D158" s="1">
        <v>79.47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17</v>
      </c>
      <c r="D159" s="1">
        <v>102.59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18</v>
      </c>
      <c r="D160" s="1">
        <v>104.1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19</v>
      </c>
      <c r="D161" s="1">
        <v>410.23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20</v>
      </c>
      <c r="D162" s="1">
        <v>502.9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21</v>
      </c>
      <c r="D163" s="1">
        <v>420.41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22</v>
      </c>
      <c r="D164" s="1">
        <v>554.79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23</v>
      </c>
      <c r="D165" s="1">
        <v>477.69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24</v>
      </c>
      <c r="D166" s="1">
        <v>599.23</v>
      </c>
      <c r="E166" s="1" t="s">
        <v>12</v>
      </c>
      <c r="F166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25390625" style="0" bestFit="1" customWidth="1"/>
    <col min="3" max="3" width="10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3" ht="12.75">
      <c r="A7" t="s">
        <v>8</v>
      </c>
      <c r="B7" s="7" t="s">
        <v>9</v>
      </c>
      <c r="C7">
        <v>582140.28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P28" sqref="P28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14" width="12.00390625" style="0" bestFit="1" customWidth="1"/>
    <col min="15" max="15" width="13.125" style="0" bestFit="1" customWidth="1"/>
  </cols>
  <sheetData>
    <row r="1" spans="1:13" ht="15.75">
      <c r="A1" s="4"/>
      <c r="B1" s="17" t="s">
        <v>4</v>
      </c>
      <c r="C1" s="17"/>
      <c r="D1" s="17"/>
      <c r="E1" s="17"/>
      <c r="F1" s="17"/>
      <c r="G1" s="17"/>
      <c r="H1" s="17"/>
      <c r="I1" s="17"/>
      <c r="J1" s="4"/>
      <c r="K1" s="4"/>
      <c r="L1" s="4"/>
      <c r="M1" s="4"/>
    </row>
    <row r="2" spans="1:13" ht="15.75">
      <c r="A2" s="5"/>
      <c r="B2" s="17" t="s">
        <v>9</v>
      </c>
      <c r="C2" s="17"/>
      <c r="D2" s="17"/>
      <c r="E2" s="17"/>
      <c r="F2" s="17"/>
      <c r="G2" s="17"/>
      <c r="H2" s="17"/>
      <c r="I2" s="17"/>
      <c r="J2" s="4"/>
      <c r="K2" s="4"/>
      <c r="L2" s="4"/>
      <c r="M2" s="4"/>
    </row>
    <row r="3" spans="2:3" ht="12.75">
      <c r="B3" s="19" t="s">
        <v>3</v>
      </c>
      <c r="C3" s="11" t="s">
        <v>13</v>
      </c>
    </row>
    <row r="4" spans="2:3" ht="12.75">
      <c r="B4" s="19" t="s">
        <v>2</v>
      </c>
      <c r="C4" s="11" t="s">
        <v>40</v>
      </c>
    </row>
    <row r="6" spans="2:15" ht="12.75">
      <c r="B6" s="20" t="s">
        <v>41</v>
      </c>
      <c r="C6" s="21" t="s">
        <v>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2:15" ht="12.75">
      <c r="B7" s="21" t="s">
        <v>0</v>
      </c>
      <c r="C7" s="14" t="s">
        <v>11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5" t="s">
        <v>20</v>
      </c>
      <c r="K7" s="15" t="s">
        <v>21</v>
      </c>
      <c r="L7" s="15" t="s">
        <v>22</v>
      </c>
      <c r="M7" s="15" t="s">
        <v>23</v>
      </c>
      <c r="N7" s="15" t="s">
        <v>24</v>
      </c>
      <c r="O7" s="8" t="s">
        <v>42</v>
      </c>
    </row>
    <row r="8" spans="1:15" ht="12.75">
      <c r="A8" s="3"/>
      <c r="B8" s="33" t="s">
        <v>10</v>
      </c>
      <c r="C8" s="27">
        <v>51547.28</v>
      </c>
      <c r="D8" s="27">
        <v>51547.28</v>
      </c>
      <c r="E8" s="27">
        <v>51547.28</v>
      </c>
      <c r="F8" s="27">
        <v>51547.28</v>
      </c>
      <c r="G8" s="27">
        <v>51547.28</v>
      </c>
      <c r="H8" s="27">
        <v>51547.28</v>
      </c>
      <c r="I8" s="27">
        <v>51547.28</v>
      </c>
      <c r="J8" s="27">
        <v>51547.28</v>
      </c>
      <c r="K8" s="27">
        <v>55576.55</v>
      </c>
      <c r="L8" s="27">
        <v>55576.55</v>
      </c>
      <c r="M8" s="27">
        <v>55576.55</v>
      </c>
      <c r="N8" s="28">
        <v>55576.55</v>
      </c>
      <c r="O8" s="22">
        <f>SUM(C8:N8)</f>
        <v>634684.4400000001</v>
      </c>
    </row>
    <row r="9" spans="2:15" s="3" customFormat="1" ht="12.75">
      <c r="B9" s="34" t="s">
        <v>38</v>
      </c>
      <c r="C9" s="25">
        <v>10643.68</v>
      </c>
      <c r="D9" s="25">
        <v>10643.68</v>
      </c>
      <c r="E9" s="25">
        <v>10643.68</v>
      </c>
      <c r="F9" s="25">
        <v>10643.68</v>
      </c>
      <c r="G9" s="25">
        <v>10643.68</v>
      </c>
      <c r="H9" s="25">
        <v>10643.68</v>
      </c>
      <c r="I9" s="25">
        <v>10646.3</v>
      </c>
      <c r="J9" s="25">
        <v>10646.3</v>
      </c>
      <c r="K9" s="25">
        <v>10646.3</v>
      </c>
      <c r="L9" s="25">
        <v>13167.4</v>
      </c>
      <c r="M9" s="25">
        <v>13167.4</v>
      </c>
      <c r="N9" s="29">
        <v>13167.4</v>
      </c>
      <c r="O9" s="23">
        <f aca="true" t="shared" si="0" ref="O9:O23">SUM(C9:N9)</f>
        <v>135303.18</v>
      </c>
    </row>
    <row r="10" spans="1:15" ht="12.75">
      <c r="A10" s="3"/>
      <c r="B10" s="34" t="s">
        <v>37</v>
      </c>
      <c r="C10" s="25">
        <v>397.5</v>
      </c>
      <c r="D10" s="25">
        <v>397.5</v>
      </c>
      <c r="E10" s="25">
        <v>397.5</v>
      </c>
      <c r="F10" s="25">
        <v>397.5</v>
      </c>
      <c r="G10" s="25">
        <v>397.5</v>
      </c>
      <c r="H10" s="25">
        <v>397.5</v>
      </c>
      <c r="I10" s="25">
        <v>397.5</v>
      </c>
      <c r="J10" s="25">
        <v>397.5</v>
      </c>
      <c r="K10" s="25">
        <v>397.5</v>
      </c>
      <c r="L10" s="25">
        <v>397.5</v>
      </c>
      <c r="M10" s="25">
        <v>397.5</v>
      </c>
      <c r="N10" s="29">
        <v>397.5</v>
      </c>
      <c r="O10" s="23">
        <f t="shared" si="0"/>
        <v>4770</v>
      </c>
    </row>
    <row r="11" spans="1:15" ht="12.75">
      <c r="A11" s="3"/>
      <c r="B11" s="34" t="s">
        <v>34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9">
        <v>0</v>
      </c>
      <c r="O11" s="23">
        <f t="shared" si="0"/>
        <v>0</v>
      </c>
    </row>
    <row r="12" spans="2:15" ht="12.75">
      <c r="B12" s="35" t="s">
        <v>25</v>
      </c>
      <c r="C12" s="26">
        <v>5853.24</v>
      </c>
      <c r="D12" s="26">
        <v>5286.78</v>
      </c>
      <c r="E12" s="26">
        <v>5853.24</v>
      </c>
      <c r="F12" s="26">
        <v>5664.43</v>
      </c>
      <c r="G12" s="26">
        <v>5853.24</v>
      </c>
      <c r="H12" s="26">
        <v>5664.43</v>
      </c>
      <c r="I12" s="26">
        <v>6535.65</v>
      </c>
      <c r="J12" s="26">
        <v>6535.65</v>
      </c>
      <c r="K12" s="26">
        <v>6324.83</v>
      </c>
      <c r="L12" s="26">
        <v>6535.65</v>
      </c>
      <c r="M12" s="26">
        <v>5678.83</v>
      </c>
      <c r="N12" s="30">
        <v>5868.110000000001</v>
      </c>
      <c r="O12" s="37">
        <f t="shared" si="0"/>
        <v>71654.08</v>
      </c>
    </row>
    <row r="13" spans="2:15" ht="12.75">
      <c r="B13" s="35" t="s">
        <v>26</v>
      </c>
      <c r="C13" s="26">
        <v>92</v>
      </c>
      <c r="D13" s="26">
        <v>23</v>
      </c>
      <c r="E13" s="26">
        <v>138</v>
      </c>
      <c r="F13" s="26">
        <v>69</v>
      </c>
      <c r="G13" s="26">
        <v>161</v>
      </c>
      <c r="H13" s="26">
        <v>46</v>
      </c>
      <c r="I13" s="26">
        <v>184</v>
      </c>
      <c r="J13" s="26">
        <v>299</v>
      </c>
      <c r="K13" s="26">
        <v>207</v>
      </c>
      <c r="L13" s="26">
        <v>69</v>
      </c>
      <c r="M13" s="26">
        <v>207</v>
      </c>
      <c r="N13" s="30">
        <v>184</v>
      </c>
      <c r="O13" s="37">
        <f t="shared" si="0"/>
        <v>1679</v>
      </c>
    </row>
    <row r="14" spans="2:15" ht="12.75">
      <c r="B14" s="35" t="s">
        <v>27</v>
      </c>
      <c r="C14" s="26">
        <v>393.76</v>
      </c>
      <c r="D14" s="26">
        <v>393.76</v>
      </c>
      <c r="E14" s="26">
        <v>393.76</v>
      </c>
      <c r="F14" s="26">
        <v>393.76</v>
      </c>
      <c r="G14" s="26">
        <v>393.76</v>
      </c>
      <c r="H14" s="26">
        <v>393.76</v>
      </c>
      <c r="I14" s="26">
        <v>410.39</v>
      </c>
      <c r="J14" s="26">
        <v>410.39</v>
      </c>
      <c r="K14" s="26">
        <v>410.39</v>
      </c>
      <c r="L14" s="26">
        <v>410.39</v>
      </c>
      <c r="M14" s="26">
        <v>410.39</v>
      </c>
      <c r="N14" s="30">
        <v>410.38</v>
      </c>
      <c r="O14" s="37">
        <f t="shared" si="0"/>
        <v>4824.889999999999</v>
      </c>
    </row>
    <row r="15" spans="2:15" ht="25.5">
      <c r="B15" s="35" t="s">
        <v>31</v>
      </c>
      <c r="C15" s="26"/>
      <c r="D15" s="26">
        <v>4399.61</v>
      </c>
      <c r="E15" s="26"/>
      <c r="F15" s="26"/>
      <c r="G15" s="26">
        <v>4869.58</v>
      </c>
      <c r="H15" s="26"/>
      <c r="I15" s="26"/>
      <c r="J15" s="26">
        <v>6599.41</v>
      </c>
      <c r="K15" s="26"/>
      <c r="L15" s="26"/>
      <c r="M15" s="26">
        <v>5338.93</v>
      </c>
      <c r="N15" s="30"/>
      <c r="O15" s="37">
        <f t="shared" si="0"/>
        <v>21207.53</v>
      </c>
    </row>
    <row r="16" spans="2:15" ht="12.75">
      <c r="B16" s="35" t="s">
        <v>32</v>
      </c>
      <c r="C16" s="26"/>
      <c r="D16" s="26">
        <v>148</v>
      </c>
      <c r="E16" s="26">
        <v>148</v>
      </c>
      <c r="F16" s="26">
        <v>296</v>
      </c>
      <c r="G16" s="26"/>
      <c r="H16" s="26">
        <v>222</v>
      </c>
      <c r="I16" s="26">
        <v>444</v>
      </c>
      <c r="J16" s="26">
        <v>74</v>
      </c>
      <c r="K16" s="26">
        <v>74</v>
      </c>
      <c r="L16" s="26"/>
      <c r="M16" s="26"/>
      <c r="N16" s="30">
        <v>74</v>
      </c>
      <c r="O16" s="37">
        <f t="shared" si="0"/>
        <v>1480</v>
      </c>
    </row>
    <row r="17" spans="2:15" ht="12.75">
      <c r="B17" s="35" t="s">
        <v>28</v>
      </c>
      <c r="C17" s="26">
        <v>38043.26</v>
      </c>
      <c r="D17" s="26">
        <v>39014.02</v>
      </c>
      <c r="E17" s="26">
        <v>36696.89</v>
      </c>
      <c r="F17" s="26">
        <v>32825.25</v>
      </c>
      <c r="G17" s="26">
        <v>33553.35</v>
      </c>
      <c r="H17" s="26">
        <v>32739.63</v>
      </c>
      <c r="I17" s="26">
        <v>48101.4</v>
      </c>
      <c r="J17" s="26">
        <v>32259.75</v>
      </c>
      <c r="K17" s="26">
        <v>32251.74</v>
      </c>
      <c r="L17" s="26">
        <v>33385.83</v>
      </c>
      <c r="M17" s="26">
        <v>32371.16</v>
      </c>
      <c r="N17" s="30">
        <v>32131.85</v>
      </c>
      <c r="O17" s="37">
        <f t="shared" si="0"/>
        <v>423374.12999999995</v>
      </c>
    </row>
    <row r="18" spans="2:15" ht="12.75">
      <c r="B18" s="35" t="s">
        <v>33</v>
      </c>
      <c r="C18" s="26"/>
      <c r="D18" s="26"/>
      <c r="E18" s="26">
        <v>47951.37</v>
      </c>
      <c r="F18" s="26"/>
      <c r="G18" s="26"/>
      <c r="H18" s="26">
        <v>45132.07</v>
      </c>
      <c r="I18" s="26"/>
      <c r="J18" s="26"/>
      <c r="K18" s="26">
        <v>50587.82</v>
      </c>
      <c r="L18" s="26"/>
      <c r="M18" s="26"/>
      <c r="N18" s="30">
        <v>44346.85</v>
      </c>
      <c r="O18" s="37">
        <f t="shared" si="0"/>
        <v>188018.11000000002</v>
      </c>
    </row>
    <row r="19" spans="2:15" ht="25.5">
      <c r="B19" s="35" t="s">
        <v>29</v>
      </c>
      <c r="C19" s="26">
        <v>820.25</v>
      </c>
      <c r="D19" s="26">
        <v>820.25</v>
      </c>
      <c r="E19" s="26">
        <v>820.25</v>
      </c>
      <c r="F19" s="26"/>
      <c r="G19" s="26"/>
      <c r="H19" s="26"/>
      <c r="I19" s="26"/>
      <c r="J19" s="26"/>
      <c r="K19" s="26"/>
      <c r="L19" s="26"/>
      <c r="M19" s="26">
        <v>820.25</v>
      </c>
      <c r="N19" s="30"/>
      <c r="O19" s="37">
        <f t="shared" si="0"/>
        <v>3281</v>
      </c>
    </row>
    <row r="20" spans="2:15" ht="12.75">
      <c r="B20" s="35" t="s">
        <v>30</v>
      </c>
      <c r="C20" s="26">
        <v>1474</v>
      </c>
      <c r="D20" s="26">
        <v>791</v>
      </c>
      <c r="E20" s="26">
        <v>791</v>
      </c>
      <c r="F20" s="26">
        <v>791</v>
      </c>
      <c r="G20" s="26">
        <v>791</v>
      </c>
      <c r="H20" s="26"/>
      <c r="I20" s="26">
        <v>1516</v>
      </c>
      <c r="J20" s="26">
        <v>692</v>
      </c>
      <c r="K20" s="26">
        <v>692</v>
      </c>
      <c r="L20" s="26">
        <v>2027</v>
      </c>
      <c r="M20" s="26">
        <v>2027</v>
      </c>
      <c r="N20" s="30">
        <v>2027</v>
      </c>
      <c r="O20" s="37">
        <f t="shared" si="0"/>
        <v>13619</v>
      </c>
    </row>
    <row r="21" spans="2:15" ht="12.75">
      <c r="B21" s="35" t="s">
        <v>39</v>
      </c>
      <c r="C21" s="26">
        <v>70.47</v>
      </c>
      <c r="D21" s="26">
        <v>104.1</v>
      </c>
      <c r="E21" s="26">
        <v>94.89</v>
      </c>
      <c r="F21" s="26">
        <v>79.47</v>
      </c>
      <c r="G21" s="26">
        <v>102.59</v>
      </c>
      <c r="H21" s="26">
        <v>104.1</v>
      </c>
      <c r="I21" s="26">
        <v>410.23</v>
      </c>
      <c r="J21" s="26">
        <v>502.9</v>
      </c>
      <c r="K21" s="26">
        <v>420.41</v>
      </c>
      <c r="L21" s="26">
        <v>554.79</v>
      </c>
      <c r="M21" s="26">
        <v>477.69</v>
      </c>
      <c r="N21" s="30">
        <v>599.23</v>
      </c>
      <c r="O21" s="37">
        <f t="shared" si="0"/>
        <v>3520.87</v>
      </c>
    </row>
    <row r="22" spans="2:15" ht="12.75">
      <c r="B22" s="35" t="s">
        <v>35</v>
      </c>
      <c r="C22" s="26">
        <v>3110.75</v>
      </c>
      <c r="D22" s="26">
        <v>3110.75</v>
      </c>
      <c r="E22" s="26">
        <v>3110.75</v>
      </c>
      <c r="F22" s="26">
        <v>3110.75</v>
      </c>
      <c r="G22" s="26">
        <v>3110.75</v>
      </c>
      <c r="H22" s="26">
        <v>3110.75</v>
      </c>
      <c r="I22" s="26">
        <v>3173.0499999999997</v>
      </c>
      <c r="J22" s="26">
        <v>3173.0499999999997</v>
      </c>
      <c r="K22" s="26">
        <v>3378.62</v>
      </c>
      <c r="L22" s="26">
        <v>3507.25</v>
      </c>
      <c r="M22" s="26">
        <v>3507.25</v>
      </c>
      <c r="N22" s="30">
        <v>3507.25</v>
      </c>
      <c r="O22" s="37">
        <f t="shared" si="0"/>
        <v>38910.97</v>
      </c>
    </row>
    <row r="23" spans="2:15" ht="12.75">
      <c r="B23" s="36" t="s">
        <v>36</v>
      </c>
      <c r="C23" s="31">
        <f>SUM(C12:C22)</f>
        <v>49857.73</v>
      </c>
      <c r="D23" s="31">
        <f aca="true" t="shared" si="1" ref="D23:N23">SUM(D12:D22)</f>
        <v>54091.27</v>
      </c>
      <c r="E23" s="31">
        <f t="shared" si="1"/>
        <v>95998.15000000001</v>
      </c>
      <c r="F23" s="31">
        <f t="shared" si="1"/>
        <v>43229.66</v>
      </c>
      <c r="G23" s="31">
        <f t="shared" si="1"/>
        <v>48835.27</v>
      </c>
      <c r="H23" s="31">
        <f t="shared" si="1"/>
        <v>87412.74</v>
      </c>
      <c r="I23" s="31">
        <f t="shared" si="1"/>
        <v>60774.72000000001</v>
      </c>
      <c r="J23" s="31">
        <f t="shared" si="1"/>
        <v>50546.15</v>
      </c>
      <c r="K23" s="31">
        <f t="shared" si="1"/>
        <v>94346.81</v>
      </c>
      <c r="L23" s="31">
        <f t="shared" si="1"/>
        <v>46489.91</v>
      </c>
      <c r="M23" s="31">
        <f t="shared" si="1"/>
        <v>50838.5</v>
      </c>
      <c r="N23" s="32">
        <f t="shared" si="1"/>
        <v>89148.67</v>
      </c>
      <c r="O23" s="38">
        <f t="shared" si="0"/>
        <v>771569.5800000001</v>
      </c>
    </row>
    <row r="24" spans="2:15" ht="12.75">
      <c r="B24" s="12"/>
      <c r="I24" s="24" t="s">
        <v>43</v>
      </c>
      <c r="J24" s="24"/>
      <c r="K24" s="24"/>
      <c r="L24" s="24"/>
      <c r="M24" s="24"/>
      <c r="N24" s="24"/>
      <c r="O24" s="1">
        <f>O8+O9+O10</f>
        <v>774757.6200000001</v>
      </c>
    </row>
    <row r="25" spans="2:15" ht="12.75">
      <c r="B25" s="12"/>
      <c r="I25" s="18" t="s">
        <v>44</v>
      </c>
      <c r="J25" s="18"/>
      <c r="K25" s="18"/>
      <c r="L25" s="18"/>
      <c r="M25" s="18"/>
      <c r="N25" s="18"/>
      <c r="O25" s="1">
        <f>O8+O9+O10-O23</f>
        <v>3188.0400000000373</v>
      </c>
    </row>
    <row r="26" ht="12.75">
      <c r="B26" s="12"/>
    </row>
    <row r="27" spans="2:15" ht="12.75">
      <c r="B27" s="12"/>
      <c r="I27" s="18" t="s">
        <v>45</v>
      </c>
      <c r="J27" s="18"/>
      <c r="K27" s="18"/>
      <c r="L27" s="18"/>
      <c r="M27" s="18"/>
      <c r="N27" s="18"/>
      <c r="O27">
        <v>582140.28</v>
      </c>
    </row>
    <row r="28" spans="2:15" ht="12.75">
      <c r="B28" s="12"/>
      <c r="I28" s="18" t="s">
        <v>46</v>
      </c>
      <c r="J28" s="18"/>
      <c r="K28" s="18"/>
      <c r="L28" s="18"/>
      <c r="M28" s="18"/>
      <c r="N28" s="18"/>
      <c r="O28">
        <v>0</v>
      </c>
    </row>
    <row r="29" ht="12.75">
      <c r="B29" s="12"/>
    </row>
    <row r="30" spans="2:9" ht="12.75">
      <c r="B30" s="12"/>
      <c r="C30" t="s">
        <v>47</v>
      </c>
      <c r="H30" s="16" t="s">
        <v>48</v>
      </c>
      <c r="I30" s="16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3"/>
    </row>
    <row r="36" ht="12.75">
      <c r="B36" s="13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</sheetData>
  <sheetProtection/>
  <mergeCells count="7">
    <mergeCell ref="H30:I30"/>
    <mergeCell ref="B1:I1"/>
    <mergeCell ref="B2:I2"/>
    <mergeCell ref="I24:N24"/>
    <mergeCell ref="I25:N25"/>
    <mergeCell ref="I27:N27"/>
    <mergeCell ref="I28:N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2015-08-02T05:48:03Z</cp:lastPrinted>
  <dcterms:created xsi:type="dcterms:W3CDTF">2010-02-11T11:28:51Z</dcterms:created>
  <dcterms:modified xsi:type="dcterms:W3CDTF">2016-03-25T10:21:36Z</dcterms:modified>
  <cp:category/>
  <cp:version/>
  <cp:contentType/>
  <cp:contentStatus/>
</cp:coreProperties>
</file>