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  <c r="C5" i="1" s="1"/>
  <c r="C12" i="1"/>
  <c r="C16" i="1" l="1"/>
  <c r="C17" i="1" l="1"/>
  <c r="C18" i="1" s="1"/>
</calcChain>
</file>

<file path=xl/sharedStrings.xml><?xml version="1.0" encoding="utf-8"?>
<sst xmlns="http://schemas.openxmlformats.org/spreadsheetml/2006/main" count="35" uniqueCount="32">
  <si>
    <t>Постановление Правительства РФ от 23 сентября №731 (раздел 11 пункт б)</t>
  </si>
  <si>
    <t>Набор работ:</t>
  </si>
  <si>
    <t>июль</t>
  </si>
  <si>
    <t>Слив и наполнение водой сист.отопл.</t>
  </si>
  <si>
    <t>октябрь</t>
  </si>
  <si>
    <t>очистка кровли от снега (сосулек)</t>
  </si>
  <si>
    <t>дек.,янв.,февр.,март.</t>
  </si>
  <si>
    <t>промывка системы ЦО</t>
  </si>
  <si>
    <t>гидравлическое испытание ЦО</t>
  </si>
  <si>
    <t>Профосмотры и непред.работы:</t>
  </si>
  <si>
    <t>Расходы на санитарное содержание:</t>
  </si>
  <si>
    <t>Итого</t>
  </si>
  <si>
    <t>Стоимость работ план</t>
  </si>
  <si>
    <t>Сроки осуществления плановых работ</t>
  </si>
  <si>
    <t>1.</t>
  </si>
  <si>
    <t>Расходы на техническое содержание:</t>
  </si>
  <si>
    <t>1.1.</t>
  </si>
  <si>
    <t>2.</t>
  </si>
  <si>
    <t>3.</t>
  </si>
  <si>
    <t>Вывоз КГМ:</t>
  </si>
  <si>
    <t>Прочие (общеэксплуатационные расходы):</t>
  </si>
  <si>
    <t>НДС 18%</t>
  </si>
  <si>
    <t>Всего:</t>
  </si>
  <si>
    <t>Мира,15</t>
  </si>
  <si>
    <t>Расходы на уборку придом. тер.</t>
  </si>
  <si>
    <t>1.2.</t>
  </si>
  <si>
    <t>2013г.</t>
  </si>
  <si>
    <t>2013 г .</t>
  </si>
  <si>
    <t xml:space="preserve">2013г.  (ежемесячно)           </t>
  </si>
  <si>
    <t xml:space="preserve">2013г. (ежедневно)     </t>
  </si>
  <si>
    <t xml:space="preserve">2013г.  (по мере накопления)         </t>
  </si>
  <si>
    <t xml:space="preserve">Перспективный план работ на 2013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</si>
</sst>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0" fillId="2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D1"/>
    </sheetView>
  </sheetViews>
  <sheetFormatPr defaultRowHeight="15" x14ac:dyDescent="0.25"/>
  <cols>
    <col min="1" max="1" width="4" customWidth="1"/>
    <col min="2" max="2" width="42.28515625" customWidth="1"/>
    <col min="3" max="3" width="14.7109375" customWidth="1"/>
    <col min="4" max="4" width="20.85546875" customWidth="1"/>
    <col min="5" max="5" width="9.140625" customWidth="1"/>
  </cols>
  <sheetData>
    <row r="1" spans="1:4" x14ac:dyDescent="0.25">
      <c r="A1" s="14" t="s">
        <v>31</v>
      </c>
      <c r="B1" s="14"/>
      <c r="C1" s="14"/>
      <c r="D1" s="14"/>
    </row>
    <row r="2" spans="1:4" x14ac:dyDescent="0.25">
      <c r="A2" s="14" t="s">
        <v>0</v>
      </c>
      <c r="B2" s="14"/>
      <c r="C2" s="14"/>
      <c r="D2" s="14"/>
    </row>
    <row r="4" spans="1:4" ht="89.25" customHeight="1" x14ac:dyDescent="0.25">
      <c r="A4" s="1"/>
      <c r="B4" s="3" t="s">
        <v>23</v>
      </c>
      <c r="C4" s="4" t="s">
        <v>12</v>
      </c>
      <c r="D4" s="4" t="s">
        <v>13</v>
      </c>
    </row>
    <row r="5" spans="1:4" ht="18.75" customHeight="1" x14ac:dyDescent="0.25">
      <c r="A5" s="6" t="s">
        <v>14</v>
      </c>
      <c r="B5" s="9" t="s">
        <v>15</v>
      </c>
      <c r="C5" s="10">
        <f>C6+C7</f>
        <v>73775.62</v>
      </c>
      <c r="D5" s="11" t="s">
        <v>26</v>
      </c>
    </row>
    <row r="6" spans="1:4" ht="18.75" customHeight="1" x14ac:dyDescent="0.25">
      <c r="A6" s="6" t="s">
        <v>16</v>
      </c>
      <c r="B6" s="5" t="s">
        <v>9</v>
      </c>
      <c r="C6" s="13">
        <v>41507.440000000002</v>
      </c>
      <c r="D6" s="12" t="s">
        <v>28</v>
      </c>
    </row>
    <row r="7" spans="1:4" x14ac:dyDescent="0.25">
      <c r="A7" s="5" t="s">
        <v>25</v>
      </c>
      <c r="B7" s="5" t="s">
        <v>1</v>
      </c>
      <c r="C7" s="7">
        <f>SUM(C8:C11)</f>
        <v>32268.18</v>
      </c>
      <c r="D7" s="2" t="s">
        <v>27</v>
      </c>
    </row>
    <row r="8" spans="1:4" x14ac:dyDescent="0.25">
      <c r="A8" s="1"/>
      <c r="B8" s="1" t="s">
        <v>3</v>
      </c>
      <c r="C8" s="13">
        <v>2324.65</v>
      </c>
      <c r="D8" s="2" t="s">
        <v>4</v>
      </c>
    </row>
    <row r="9" spans="1:4" x14ac:dyDescent="0.25">
      <c r="A9" s="1"/>
      <c r="B9" s="1" t="s">
        <v>5</v>
      </c>
      <c r="C9" s="13">
        <v>17275.439999999999</v>
      </c>
      <c r="D9" s="4" t="s">
        <v>6</v>
      </c>
    </row>
    <row r="10" spans="1:4" x14ac:dyDescent="0.25">
      <c r="A10" s="1"/>
      <c r="B10" s="1" t="s">
        <v>7</v>
      </c>
      <c r="C10" s="13">
        <v>3453.21</v>
      </c>
      <c r="D10" s="2" t="s">
        <v>2</v>
      </c>
    </row>
    <row r="11" spans="1:4" x14ac:dyDescent="0.25">
      <c r="A11" s="1"/>
      <c r="B11" s="1" t="s">
        <v>8</v>
      </c>
      <c r="C11" s="13">
        <v>9214.8799999999992</v>
      </c>
      <c r="D11" s="2" t="s">
        <v>2</v>
      </c>
    </row>
    <row r="12" spans="1:4" x14ac:dyDescent="0.25">
      <c r="A12" s="6" t="s">
        <v>17</v>
      </c>
      <c r="B12" s="5" t="s">
        <v>10</v>
      </c>
      <c r="C12" s="7">
        <f>SUM(C13:C14)</f>
        <v>75674.559999999998</v>
      </c>
      <c r="D12" s="2" t="s">
        <v>26</v>
      </c>
    </row>
    <row r="13" spans="1:4" x14ac:dyDescent="0.25">
      <c r="A13" s="1"/>
      <c r="B13" s="1" t="s">
        <v>24</v>
      </c>
      <c r="C13" s="13">
        <v>69590.84</v>
      </c>
      <c r="D13" s="11" t="s">
        <v>29</v>
      </c>
    </row>
    <row r="14" spans="1:4" ht="33" customHeight="1" x14ac:dyDescent="0.25">
      <c r="A14" s="1"/>
      <c r="B14" s="1" t="s">
        <v>19</v>
      </c>
      <c r="C14" s="8">
        <v>6083.72</v>
      </c>
      <c r="D14" s="11" t="s">
        <v>30</v>
      </c>
    </row>
    <row r="15" spans="1:4" x14ac:dyDescent="0.25">
      <c r="A15" s="6" t="s">
        <v>18</v>
      </c>
      <c r="B15" s="5" t="s">
        <v>20</v>
      </c>
      <c r="C15" s="8">
        <v>38310.81</v>
      </c>
      <c r="D15" s="2" t="s">
        <v>26</v>
      </c>
    </row>
    <row r="16" spans="1:4" x14ac:dyDescent="0.25">
      <c r="A16" s="6"/>
      <c r="B16" s="5" t="s">
        <v>11</v>
      </c>
      <c r="C16" s="8">
        <f>C6+C7+C12+C15</f>
        <v>187760.99</v>
      </c>
      <c r="D16" s="1"/>
    </row>
    <row r="17" spans="1:4" x14ac:dyDescent="0.25">
      <c r="A17" s="6"/>
      <c r="B17" s="5" t="s">
        <v>21</v>
      </c>
      <c r="C17" s="8">
        <f>C16*18%</f>
        <v>33796.978199999998</v>
      </c>
      <c r="D17" s="1"/>
    </row>
    <row r="18" spans="1:4" x14ac:dyDescent="0.25">
      <c r="A18" s="6"/>
      <c r="B18" s="5" t="s">
        <v>22</v>
      </c>
      <c r="C18" s="8">
        <f>C16+C17</f>
        <v>221557.9682</v>
      </c>
      <c r="D18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2014-09-11T09:17:52Z</dcterms:modified>
</cp:coreProperties>
</file>