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95" windowHeight="1201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N22" i="1"/>
  <c r="N20"/>
  <c r="N15"/>
  <c r="K20"/>
  <c r="L20"/>
  <c r="M20"/>
  <c r="J20"/>
</calcChain>
</file>

<file path=xl/sharedStrings.xml><?xml version="1.0" encoding="utf-8"?>
<sst xmlns="http://schemas.openxmlformats.org/spreadsheetml/2006/main" count="41" uniqueCount="41">
  <si>
    <t xml:space="preserve">Управляющая компания "ОАО УЖХ Орджоникидзевского района" </t>
  </si>
  <si>
    <t>Использование денежных средств, начисленных населению, за период с 01.01.2017 по 31.12.2017</t>
  </si>
  <si>
    <t>Дом</t>
  </si>
  <si>
    <t>Хмельницкого 132</t>
  </si>
  <si>
    <t>ЖЭУ</t>
  </si>
  <si>
    <t>(Все)</t>
  </si>
  <si>
    <t xml:space="preserve">Сумма с НДС </t>
  </si>
  <si>
    <t>Месяц</t>
  </si>
  <si>
    <t>Статья затрат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</si>
  <si>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</si>
  <si>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</si>
  <si>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</si>
  <si>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</si>
  <si>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</si>
  <si>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</si>
  <si>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</si>
  <si>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</si>
  <si>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</si>
  <si>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</si>
  <si>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</si>
  <si>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</si>
  <si>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Общий итог</t>
  </si>
  <si>
    <t xml:space="preserve">   Начислено  населению</t>
  </si>
  <si>
    <t xml:space="preserve">   Начислено арендаторам</t>
  </si>
  <si>
    <t xml:space="preserve">   Начислено по рекламе и прочим услугам</t>
  </si>
  <si>
    <t xml:space="preserve">   Начислено юридическим лицам</t>
  </si>
  <si>
    <t xml:space="preserve">  Вывоз мусора</t>
  </si>
  <si>
    <t xml:space="preserve">  Обработка физической площади по дератизации</t>
  </si>
  <si>
    <t xml:space="preserve">  Периодическое обследование дымоходов и вентканалов от газовых и электроплит</t>
  </si>
  <si>
    <t xml:space="preserve">  Содержание жилья</t>
  </si>
  <si>
    <t xml:space="preserve">  Техническое обслуживание приборов учета тепловой энергии</t>
  </si>
  <si>
    <t xml:space="preserve">  Услуги банка</t>
  </si>
  <si>
    <t xml:space="preserve">  Услуги МУП ЕРКЦ</t>
  </si>
  <si>
    <t xml:space="preserve">  Услуги управляющей компании</t>
  </si>
  <si>
    <t>ИТОГО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</si>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</sst>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3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34">
    <xf numFmtId="0" fontId="0" fillId="0" borderId="0" xfId="0"/>
    <xf numFmtId="0" fontId="1" fillId="0" borderId="0" xfId="1"/>
    <xf numFmtId="0" fontId="19" fillId="0" borderId="0" xfId="1" applyFont="1" applyAlignment="1"/>
    <xf numFmtId="0" fontId="1" fillId="0" borderId="11" xfId="1" applyBorder="1"/>
    <xf numFmtId="0" fontId="1" fillId="0" borderId="10" xfId="1" pivotButton="1" applyBorder="1"/>
    <xf numFmtId="0" fontId="1" fillId="0" borderId="12" xfId="1" pivotButton="1" applyBorder="1"/>
    <xf numFmtId="0" fontId="1" fillId="0" borderId="13" xfId="1" applyBorder="1"/>
    <xf numFmtId="0" fontId="1" fillId="0" borderId="14" xfId="1" applyBorder="1"/>
    <xf numFmtId="43" fontId="1" fillId="0" borderId="17" xfId="1" applyNumberFormat="1" applyBorder="1"/>
    <xf numFmtId="43" fontId="1" fillId="0" borderId="20" xfId="1" applyNumberFormat="1" applyBorder="1"/>
    <xf numFmtId="43" fontId="21" fillId="0" borderId="16" xfId="1" applyNumberFormat="1" applyFont="1" applyBorder="1"/>
    <xf numFmtId="43" fontId="21" fillId="0" borderId="0" xfId="1" applyNumberFormat="1" applyFont="1"/>
    <xf numFmtId="43" fontId="21" fillId="0" borderId="18" xfId="1" applyNumberFormat="1" applyFont="1" applyBorder="1"/>
    <xf numFmtId="43" fontId="21" fillId="0" borderId="19" xfId="1" applyNumberFormat="1" applyFont="1" applyBorder="1"/>
    <xf numFmtId="0" fontId="22" fillId="0" borderId="10" xfId="1" pivotButton="1" applyFont="1" applyBorder="1"/>
    <xf numFmtId="0" fontId="21" fillId="0" borderId="12" xfId="1" applyFont="1" applyBorder="1"/>
    <xf numFmtId="43" fontId="20" fillId="0" borderId="11" xfId="1" applyNumberFormat="1" applyFont="1" applyBorder="1"/>
    <xf numFmtId="43" fontId="20" fillId="0" borderId="17" xfId="1" applyNumberFormat="1" applyFont="1" applyBorder="1"/>
    <xf numFmtId="0" fontId="21" fillId="0" borderId="16" xfId="1" applyFont="1" applyBorder="1" applyAlignment="1">
      <alignment vertical="top" wrapText="1"/>
    </xf>
    <xf numFmtId="0" fontId="21" fillId="0" borderId="18" xfId="1" applyFont="1" applyBorder="1" applyAlignment="1">
      <alignment vertical="top" wrapText="1"/>
    </xf>
    <xf numFmtId="0" fontId="1" fillId="0" borderId="0" xfId="1" applyAlignment="1">
      <alignment vertical="top" wrapText="1"/>
    </xf>
    <xf numFmtId="0" fontId="23" fillId="0" borderId="10" xfId="1" applyFont="1" applyBorder="1"/>
    <xf numFmtId="0" fontId="23" fillId="0" borderId="15" xfId="1" applyFont="1" applyBorder="1"/>
    <xf numFmtId="43" fontId="22" fillId="0" borderId="10" xfId="1" applyNumberFormat="1" applyFont="1" applyBorder="1"/>
    <xf numFmtId="43" fontId="22" fillId="0" borderId="15" xfId="1" applyNumberFormat="1" applyFont="1" applyBorder="1"/>
    <xf numFmtId="43" fontId="22" fillId="0" borderId="16" xfId="1" applyNumberFormat="1" applyFont="1" applyBorder="1"/>
    <xf numFmtId="43" fontId="22" fillId="0" borderId="0" xfId="1" applyNumberFormat="1" applyFont="1"/>
    <xf numFmtId="0" fontId="22" fillId="0" borderId="10" xfId="1" applyFont="1" applyBorder="1" applyAlignment="1">
      <alignment vertical="top" wrapText="1"/>
    </xf>
    <xf numFmtId="0" fontId="22" fillId="0" borderId="16" xfId="1" applyFont="1" applyBorder="1" applyAlignment="1">
      <alignment vertical="top" wrapText="1"/>
    </xf>
    <xf numFmtId="0" fontId="1" fillId="0" borderId="0" xfId="1"/>
    <xf numFmtId="0" fontId="19" fillId="0" borderId="0" xfId="1" applyFont="1" applyAlignment="1">
      <alignment horizontal="center"/>
    </xf>
    <xf numFmtId="0" fontId="1" fillId="0" borderId="15" xfId="1" applyBorder="1" applyAlignment="1">
      <alignment horizontal="right"/>
    </xf>
    <xf numFmtId="0" fontId="1" fillId="0" borderId="0" xfId="1" applyAlignment="1">
      <alignment horizontal="right"/>
    </xf>
    <xf numFmtId="0" fontId="1" fillId="0" borderId="0" xfId="1" applyNumberFormat="1"/>
  </cellXfs>
  <cellStyles count="43">
    <cellStyle name="20% - Акцент1 2" xfId="2" customBuiltin="1"/>
    <cellStyle name="20% - Акцент2 2" xfId="3" customBuiltin="1"/>
    <cellStyle name="20% - Акцент3 2" xfId="4" customBuiltin="1"/>
    <cellStyle name="20% - Акцент4 2" xfId="5" customBuiltin="1"/>
    <cellStyle name="20% - Акцент5 2" xfId="6" customBuiltin="1"/>
    <cellStyle name="20% - Акцент6 2" xfId="7" customBuiltin="1"/>
    <cellStyle name="40% - Акцент1 2" xfId="8" customBuiltin="1"/>
    <cellStyle name="40% - Акцент2 2" xfId="9" customBuiltin="1"/>
    <cellStyle name="40% - Акцент3 2" xfId="10" customBuiltin="1"/>
    <cellStyle name="40% - Акцент4 2" xfId="11" customBuiltin="1"/>
    <cellStyle name="40% - Акцент5 2" xfId="12" customBuiltin="1"/>
    <cellStyle name="40% - Акцент6 2" xfId="13" customBuiltin="1"/>
    <cellStyle name="60% - Акцент1 2" xfId="14" customBuiltin="1"/>
    <cellStyle name="60% - Акцент2 2" xfId="15" customBuiltin="1"/>
    <cellStyle name="60% - Акцент3 2" xfId="16" customBuiltin="1"/>
    <cellStyle name="60% - Акцент4 2" xfId="17" customBuiltin="1"/>
    <cellStyle name="60% - Акцент5 2" xfId="18" customBuiltin="1"/>
    <cellStyle name="60% - Акцент6 2" xfId="19" customBuiltin="1"/>
    <cellStyle name="Акцент1 2" xfId="20" customBuiltin="1"/>
    <cellStyle name="Акцент2 2" xfId="21" customBuiltin="1"/>
    <cellStyle name="Акцент3 2" xfId="22" customBuiltin="1"/>
    <cellStyle name="Акцент4 2" xfId="23" customBuiltin="1"/>
    <cellStyle name="Акцент5 2" xfId="24" customBuiltin="1"/>
    <cellStyle name="Акцент6 2" xfId="25" customBuiltin="1"/>
    <cellStyle name="Ввод  2" xfId="26" customBuiltin="1"/>
    <cellStyle name="Вывод 2" xfId="27" customBuiltin="1"/>
    <cellStyle name="Вычисление 2" xfId="28" customBuiltin="1"/>
    <cellStyle name="Заголовок 1 2" xfId="29" customBuiltin="1"/>
    <cellStyle name="Заголовок 2 2" xfId="30" customBuiltin="1"/>
    <cellStyle name="Заголовок 3 2" xfId="31" customBuiltin="1"/>
    <cellStyle name="Заголовок 4 2" xfId="32" customBuiltin="1"/>
    <cellStyle name="Итог 2" xfId="33" customBuiltin="1"/>
    <cellStyle name="Контрольная ячейка 2" xfId="34" customBuiltin="1"/>
    <cellStyle name="Название 2" xfId="35" customBuiltin="1"/>
    <cellStyle name="Нейтральный 2" xfId="36" customBuiltin="1"/>
    <cellStyle name="Обычный" xfId="0" builtinId="0"/>
    <cellStyle name="Обычный 2" xfId="1"/>
    <cellStyle name="Плохой 2" xfId="37" customBuiltin="1"/>
    <cellStyle name="Пояснение 2" xfId="38" customBuiltin="1"/>
    <cellStyle name="Примечание 2" xfId="39" customBuiltin="1"/>
    <cellStyle name="Связанная ячейка 2" xfId="40" customBuiltin="1"/>
    <cellStyle name="Текст предупреждения 2" xfId="41" customBuiltin="1"/>
    <cellStyle name="Хороший 2" xfId="4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topLeftCell="B1" workbookViewId="0">
      <selection activeCell="N22" sqref="N22"/>
    </sheetView>
  </sheetViews>
  <sheetFormatPr defaultRowHeight="15"/>
  <cols>
    <col min="1" max="1" width="45.42578125" customWidth="1"/>
    <col min="2" max="13" width="11.7109375" customWidth="1"/>
    <col min="14" max="14" width="13.7109375" customWidth="1"/>
  </cols>
  <sheetData>
    <row r="1" spans="1:14" ht="12.75" customHeight="1">
      <c r="A1" s="30" t="s">
        <v>0</v>
      </c>
      <c r="B1" s="30"/>
      <c r="C1" s="30"/>
      <c r="D1" s="30"/>
      <c r="E1" s="30"/>
      <c r="F1" s="30"/>
      <c r="G1" s="30"/>
      <c r="H1" s="30"/>
      <c r="I1" s="2"/>
      <c r="J1" s="2"/>
      <c r="K1" s="2"/>
      <c r="L1" s="2"/>
      <c r="M1" s="1"/>
      <c r="N1" s="1"/>
    </row>
    <row r="2" spans="1:14" ht="12.75" customHeight="1">
      <c r="A2" s="30" t="s">
        <v>1</v>
      </c>
      <c r="B2" s="30"/>
      <c r="C2" s="30"/>
      <c r="D2" s="30"/>
      <c r="E2" s="30"/>
      <c r="F2" s="30"/>
      <c r="G2" s="30"/>
      <c r="H2" s="30"/>
      <c r="I2" s="2"/>
      <c r="J2" s="2"/>
      <c r="K2" s="2"/>
      <c r="L2" s="2"/>
      <c r="M2" s="1"/>
      <c r="N2" s="1"/>
    </row>
    <row r="3" spans="1:14" ht="12.75" customHeight="1">
      <c r="A3" s="5" t="s">
        <v>2</v>
      </c>
      <c r="B3" s="15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 customHeight="1">
      <c r="A4" s="5" t="s">
        <v>4</v>
      </c>
      <c r="B4" s="15" t="s">
        <v>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 customHeight="1"/>
    <row r="6" spans="1:14" ht="12.75" customHeight="1">
      <c r="A6" s="14" t="s">
        <v>6</v>
      </c>
      <c r="B6" s="4" t="s">
        <v>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/>
    </row>
    <row r="7" spans="1:14" ht="12.75" customHeight="1">
      <c r="A7" s="4" t="s">
        <v>8</v>
      </c>
      <c r="B7" s="21" t="s">
        <v>9</v>
      </c>
      <c r="C7" s="22" t="s">
        <v>10</v>
      </c>
      <c r="D7" s="22" t="s">
        <v>11</v>
      </c>
      <c r="E7" s="22" t="s">
        <v>12</v>
      </c>
      <c r="F7" s="22" t="s">
        <v>13</v>
      </c>
      <c r="G7" s="22" t="s">
        <v>14</v>
      </c>
      <c r="H7" s="22" t="s">
        <v>15</v>
      </c>
      <c r="I7" s="22" t="s">
        <v>16</v>
      </c>
      <c r="J7" s="22" t="s">
        <v>17</v>
      </c>
      <c r="K7" s="22" t="s">
        <v>18</v>
      </c>
      <c r="L7" s="22" t="s">
        <v>19</v>
      </c>
      <c r="M7" s="22" t="s">
        <v>20</v>
      </c>
      <c r="N7" s="3" t="s">
        <v>21</v>
      </c>
    </row>
    <row r="8" spans="1:14" ht="12.75" customHeight="1">
      <c r="A8" s="27" t="s">
        <v>22</v>
      </c>
      <c r="B8" s="23">
        <v>53142.080000000002</v>
      </c>
      <c r="C8" s="24">
        <v>53142.080000000002</v>
      </c>
      <c r="D8" s="24">
        <v>53142.080000000002</v>
      </c>
      <c r="E8" s="24">
        <v>53142.080000000002</v>
      </c>
      <c r="F8" s="24">
        <v>53142.080000000002</v>
      </c>
      <c r="G8" s="24">
        <v>53142.080000000002</v>
      </c>
      <c r="H8" s="24">
        <v>53142.080000000002</v>
      </c>
      <c r="I8" s="24">
        <v>53142.080000000002</v>
      </c>
      <c r="J8" s="24">
        <v>53142.080000000002</v>
      </c>
      <c r="K8" s="24">
        <v>53142.080000000002</v>
      </c>
      <c r="L8" s="24">
        <v>53142.080000000002</v>
      </c>
      <c r="M8" s="24">
        <v>55733.43</v>
      </c>
      <c r="N8" s="16">
        <v>640296.31000000006</v>
      </c>
    </row>
    <row r="9" spans="1:14" ht="12.75" customHeight="1">
      <c r="A9" s="28" t="s">
        <v>23</v>
      </c>
      <c r="B9" s="25">
        <v>0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17">
        <v>0</v>
      </c>
    </row>
    <row r="10" spans="1:14" ht="12.75" customHeight="1">
      <c r="A10" s="28" t="s">
        <v>24</v>
      </c>
      <c r="B10" s="25">
        <v>397.5</v>
      </c>
      <c r="C10" s="26">
        <v>397.5</v>
      </c>
      <c r="D10" s="26">
        <v>397.5</v>
      </c>
      <c r="E10" s="26">
        <v>397.5</v>
      </c>
      <c r="F10" s="26">
        <v>397.5</v>
      </c>
      <c r="G10" s="26">
        <v>397.5</v>
      </c>
      <c r="H10" s="26">
        <v>247.5</v>
      </c>
      <c r="I10" s="26">
        <v>-802.5</v>
      </c>
      <c r="J10" s="26">
        <v>247.5</v>
      </c>
      <c r="K10" s="26">
        <v>247.5</v>
      </c>
      <c r="L10" s="26">
        <v>247.5</v>
      </c>
      <c r="M10" s="26">
        <v>247.5</v>
      </c>
      <c r="N10" s="17">
        <v>2820</v>
      </c>
    </row>
    <row r="11" spans="1:14" ht="12.75" customHeight="1">
      <c r="A11" s="28" t="s">
        <v>25</v>
      </c>
      <c r="B11" s="25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17">
        <v>0</v>
      </c>
    </row>
    <row r="12" spans="1:14" ht="12.75" customHeight="1">
      <c r="A12" s="18" t="s">
        <v>26</v>
      </c>
      <c r="B12" s="10">
        <v>5775.5</v>
      </c>
      <c r="C12" s="11">
        <v>5216.58</v>
      </c>
      <c r="D12" s="11"/>
      <c r="E12" s="11">
        <v>11364.71</v>
      </c>
      <c r="F12" s="11">
        <v>5775.5</v>
      </c>
      <c r="G12" s="11">
        <v>5589.21</v>
      </c>
      <c r="H12" s="11">
        <v>6537.88</v>
      </c>
      <c r="I12" s="11">
        <v>6537.88</v>
      </c>
      <c r="J12" s="11">
        <v>6327</v>
      </c>
      <c r="K12" s="11">
        <v>6537.88</v>
      </c>
      <c r="L12" s="11">
        <v>6327</v>
      </c>
      <c r="M12" s="11">
        <v>6537.88</v>
      </c>
      <c r="N12" s="8">
        <v>72527.01999999999</v>
      </c>
    </row>
    <row r="13" spans="1:14" ht="12.75" customHeight="1">
      <c r="A13" s="18" t="s">
        <v>27</v>
      </c>
      <c r="B13" s="10">
        <v>244.19</v>
      </c>
      <c r="C13" s="11">
        <v>244.19</v>
      </c>
      <c r="D13" s="11">
        <v>244.21</v>
      </c>
      <c r="E13" s="11">
        <v>244.21</v>
      </c>
      <c r="F13" s="11">
        <v>244.21</v>
      </c>
      <c r="G13" s="11">
        <v>244.21</v>
      </c>
      <c r="H13" s="11">
        <v>244.21</v>
      </c>
      <c r="I13" s="11">
        <v>244.21</v>
      </c>
      <c r="J13" s="11">
        <v>244.21</v>
      </c>
      <c r="K13" s="11">
        <v>244.21</v>
      </c>
      <c r="L13" s="11">
        <v>244.21</v>
      </c>
      <c r="M13" s="11">
        <v>244.21</v>
      </c>
      <c r="N13" s="8">
        <v>2930.48</v>
      </c>
    </row>
    <row r="14" spans="1:14" ht="12.75" customHeight="1">
      <c r="A14" s="18" t="s">
        <v>28</v>
      </c>
      <c r="B14" s="10"/>
      <c r="C14" s="11"/>
      <c r="D14" s="11"/>
      <c r="E14" s="11"/>
      <c r="F14" s="11">
        <v>1591.58</v>
      </c>
      <c r="G14" s="11"/>
      <c r="H14" s="11"/>
      <c r="I14" s="11"/>
      <c r="J14" s="11"/>
      <c r="K14" s="11"/>
      <c r="L14" s="11">
        <v>1591.58</v>
      </c>
      <c r="M14" s="11"/>
      <c r="N14" s="8">
        <v>3183.16</v>
      </c>
    </row>
    <row r="15" spans="1:14" ht="12.75" customHeight="1">
      <c r="A15" s="18" t="s">
        <v>29</v>
      </c>
      <c r="B15" s="10">
        <v>35954.43</v>
      </c>
      <c r="C15" s="11">
        <v>39883.410000000003</v>
      </c>
      <c r="D15" s="11">
        <v>31228</v>
      </c>
      <c r="E15" s="11">
        <v>32447.98</v>
      </c>
      <c r="F15" s="11">
        <v>30566.81</v>
      </c>
      <c r="G15" s="11">
        <v>39211.050000000003</v>
      </c>
      <c r="H15" s="11">
        <v>29989.11</v>
      </c>
      <c r="I15" s="11">
        <v>29962.42</v>
      </c>
      <c r="J15" s="11">
        <v>33988.28</v>
      </c>
      <c r="K15" s="11">
        <v>29800.27</v>
      </c>
      <c r="L15" s="11">
        <v>33382.400000000001</v>
      </c>
      <c r="M15" s="11">
        <v>30766.3</v>
      </c>
      <c r="N15" s="8">
        <f>SUM(B15:M15)</f>
        <v>397180.46</v>
      </c>
    </row>
    <row r="16" spans="1:14" ht="12.75" customHeight="1">
      <c r="A16" s="18" t="s">
        <v>30</v>
      </c>
      <c r="B16" s="10">
        <v>820.25</v>
      </c>
      <c r="C16" s="11">
        <v>820.25</v>
      </c>
      <c r="D16" s="11">
        <v>820.25</v>
      </c>
      <c r="E16" s="11">
        <v>820.25</v>
      </c>
      <c r="F16" s="11">
        <v>820.25</v>
      </c>
      <c r="G16" s="11">
        <v>820.25</v>
      </c>
      <c r="H16" s="11">
        <v>820.25</v>
      </c>
      <c r="I16" s="11"/>
      <c r="J16" s="11"/>
      <c r="K16" s="11">
        <v>1640.5</v>
      </c>
      <c r="L16" s="11"/>
      <c r="M16" s="11"/>
      <c r="N16" s="8">
        <v>7382.25</v>
      </c>
    </row>
    <row r="17" spans="1:14" ht="12.75" customHeight="1">
      <c r="A17" s="18" t="s">
        <v>31</v>
      </c>
      <c r="B17" s="10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8">
        <v>0</v>
      </c>
    </row>
    <row r="18" spans="1:14" ht="12.75" customHeight="1">
      <c r="A18" s="18" t="s">
        <v>32</v>
      </c>
      <c r="B18" s="10">
        <v>1695.6</v>
      </c>
      <c r="C18" s="11">
        <v>1621.6</v>
      </c>
      <c r="D18" s="11">
        <v>1621.6</v>
      </c>
      <c r="E18" s="11">
        <v>1621.6</v>
      </c>
      <c r="F18" s="11">
        <v>1621.6</v>
      </c>
      <c r="G18" s="11">
        <v>1621.6</v>
      </c>
      <c r="H18" s="11">
        <v>1621.6</v>
      </c>
      <c r="I18" s="11">
        <v>1805.6</v>
      </c>
      <c r="J18" s="11">
        <v>1621.6</v>
      </c>
      <c r="K18" s="11">
        <v>1621.6</v>
      </c>
      <c r="L18" s="11">
        <v>1644.6</v>
      </c>
      <c r="M18" s="11">
        <v>1621.6</v>
      </c>
      <c r="N18" s="8">
        <v>19740.199999999997</v>
      </c>
    </row>
    <row r="19" spans="1:14" ht="12.75" customHeight="1">
      <c r="A19" s="18" t="s">
        <v>33</v>
      </c>
      <c r="B19" s="10">
        <v>3649.94</v>
      </c>
      <c r="C19" s="11">
        <v>3649.94</v>
      </c>
      <c r="D19" s="11">
        <v>3649.94</v>
      </c>
      <c r="E19" s="11">
        <v>3649.94</v>
      </c>
      <c r="F19" s="11">
        <v>3649.94</v>
      </c>
      <c r="G19" s="11">
        <v>3649.94</v>
      </c>
      <c r="H19" s="11">
        <v>5239.63</v>
      </c>
      <c r="I19" s="11">
        <v>5239.63</v>
      </c>
      <c r="J19" s="11">
        <v>5239.63</v>
      </c>
      <c r="K19" s="11">
        <v>5239.63</v>
      </c>
      <c r="L19" s="11">
        <v>5239.63</v>
      </c>
      <c r="M19" s="11">
        <v>5495.13</v>
      </c>
      <c r="N19" s="8">
        <v>53592.919999999991</v>
      </c>
    </row>
    <row r="20" spans="1:14" ht="12.75" customHeight="1">
      <c r="A20" s="19" t="s">
        <v>34</v>
      </c>
      <c r="B20" s="12">
        <v>48139.91</v>
      </c>
      <c r="C20" s="13">
        <v>51435.97</v>
      </c>
      <c r="D20" s="13">
        <v>37564</v>
      </c>
      <c r="E20" s="13">
        <v>50148.69</v>
      </c>
      <c r="F20" s="13">
        <v>44269.89</v>
      </c>
      <c r="G20" s="13">
        <v>51136.26</v>
      </c>
      <c r="H20" s="13">
        <v>44452.68</v>
      </c>
      <c r="I20" s="13">
        <v>43789.74</v>
      </c>
      <c r="J20" s="13">
        <f>SUM(J12:J19)</f>
        <v>47420.719999999994</v>
      </c>
      <c r="K20" s="13">
        <f t="shared" ref="K20:M20" si="0">SUM(K12:K19)</f>
        <v>45084.09</v>
      </c>
      <c r="L20" s="13">
        <f t="shared" si="0"/>
        <v>48429.42</v>
      </c>
      <c r="M20" s="13">
        <f t="shared" si="0"/>
        <v>44665.119999999995</v>
      </c>
      <c r="N20" s="9">
        <f>SUM(B20:M20)</f>
        <v>556536.49</v>
      </c>
    </row>
    <row r="21" spans="1:14" ht="12.75" customHeight="1">
      <c r="A21" s="20"/>
      <c r="B21" s="1"/>
      <c r="C21" s="1"/>
      <c r="D21" s="1"/>
      <c r="E21" s="1"/>
      <c r="F21" s="1"/>
      <c r="G21" s="1"/>
      <c r="H21" s="31" t="s">
        <v>35</v>
      </c>
      <c r="I21" s="31"/>
      <c r="J21" s="31"/>
      <c r="K21" s="31"/>
      <c r="L21" s="31"/>
      <c r="M21" s="31"/>
      <c r="N21" s="1">
        <v>643116.31000000006</v>
      </c>
    </row>
    <row r="22" spans="1:14" ht="12.75" customHeight="1">
      <c r="A22" s="20"/>
      <c r="B22" s="1"/>
      <c r="C22" s="1"/>
      <c r="D22" s="1"/>
      <c r="E22" s="1"/>
      <c r="F22" s="1"/>
      <c r="G22" s="1"/>
      <c r="H22" s="32" t="s">
        <v>36</v>
      </c>
      <c r="I22" s="32"/>
      <c r="J22" s="32"/>
      <c r="K22" s="32"/>
      <c r="L22" s="32"/>
      <c r="M22" s="32"/>
      <c r="N22" s="33">
        <f>N21-N20</f>
        <v>86579.820000000065</v>
      </c>
    </row>
    <row r="23" spans="1:14" ht="12.75" customHeight="1">
      <c r="A23" s="20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2.75" customHeight="1">
      <c r="A24" s="20"/>
      <c r="B24" s="1"/>
      <c r="C24" s="1"/>
      <c r="D24" s="1"/>
      <c r="E24" s="1"/>
      <c r="F24" s="1"/>
      <c r="G24" s="1"/>
      <c r="H24" s="32" t="s">
        <v>37</v>
      </c>
      <c r="I24" s="32"/>
      <c r="J24" s="32"/>
      <c r="K24" s="32"/>
      <c r="L24" s="32"/>
      <c r="M24" s="32"/>
      <c r="N24" s="1">
        <v>290902.33</v>
      </c>
    </row>
    <row r="25" spans="1:14" ht="12.75" customHeight="1">
      <c r="A25" s="20"/>
      <c r="B25" s="1"/>
      <c r="C25" s="1"/>
      <c r="D25" s="1"/>
      <c r="E25" s="1"/>
      <c r="F25" s="1"/>
      <c r="G25" s="1"/>
      <c r="H25" s="32" t="s">
        <v>38</v>
      </c>
      <c r="I25" s="32"/>
      <c r="J25" s="32"/>
      <c r="K25" s="32"/>
      <c r="L25" s="32"/>
      <c r="M25" s="32"/>
      <c r="N25" s="1">
        <v>0</v>
      </c>
    </row>
    <row r="26" spans="1:14" ht="12.75" customHeight="1">
      <c r="A26" s="20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 customHeight="1">
      <c r="A27" s="20"/>
      <c r="B27" s="1" t="s">
        <v>39</v>
      </c>
      <c r="C27" s="1"/>
      <c r="D27" s="1"/>
      <c r="E27" s="1"/>
      <c r="F27" s="1"/>
      <c r="G27" s="29" t="s">
        <v>40</v>
      </c>
      <c r="H27" s="29"/>
      <c r="I27" s="1"/>
      <c r="J27" s="1"/>
      <c r="K27" s="1"/>
      <c r="L27" s="1"/>
      <c r="M27" s="1"/>
      <c r="N27" s="1"/>
    </row>
    <row r="28" spans="1:14">
      <c r="A28" s="20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4">
      <c r="A29" s="20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</sheetData>
  <mergeCells count="7">
    <mergeCell ref="G27:H27"/>
    <mergeCell ref="A2:H2"/>
    <mergeCell ref="A1:H1"/>
    <mergeCell ref="H21:M21"/>
    <mergeCell ref="H22:M22"/>
    <mergeCell ref="H24:M24"/>
    <mergeCell ref="H25:M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2018-04-27T06:53:06Z</dcterms:created>
  <dcterms:modified xsi:type="dcterms:W3CDTF">2018-04-27T06:54:41Z</dcterms:modified>
</cp:coreProperties>
</file>