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Лист1!$A$4:$F$160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7" i="2"/>
  <c r="O26"/>
  <c r="B5" i="3"/>
  <c r="B2" i="2"/>
</calcChain>
</file>

<file path=xl/sharedStrings.xml><?xml version="1.0" encoding="utf-8"?>
<sst xmlns="http://schemas.openxmlformats.org/spreadsheetml/2006/main" count="679" uniqueCount="48">
  <si>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</si>
  <si>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</si>
  <si>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</si>
  <si>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</si>
  <si>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</si>
  <si>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</si>
  <si>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</si>
  <si>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</si>
  <si>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</si>
  <si>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</si>
  <si>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</si>
  <si>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</si>
  <si>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ЖЭУ-78</t>
  </si>
  <si>
    <t>Первомайская 21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</si>
  <si>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</si>
  <si>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</si>
  <si>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</si>
  <si>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</si>
  <si>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</si>
  <si>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</si>
  <si>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</si>
  <si>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</si>
  <si>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</si>
  <si>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</si>
  <si>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</si>
  <si>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</si>
  <si>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</si>
  <si>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</si>
  <si>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</si>
  <si>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</si>
  <si>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</si>
  <si>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</si>
  <si>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Установка приборов учета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</si>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</sst>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0" fontId="0" fillId="0" borderId="17" xfId="0" applyNumberFormat="1" applyBorder="1"/>
    <xf numFmtId="0" fontId="0" fillId="0" borderId="20" xfId="0" applyNumberFormat="1" applyBorder="1"/>
    <xf numFmtId="0" fontId="25" fillId="0" borderId="16" xfId="0" applyNumberFormat="1" applyFont="1" applyBorder="1"/>
    <xf numFmtId="0" fontId="25" fillId="0" borderId="0" xfId="0" applyNumberFormat="1" applyFont="1"/>
    <xf numFmtId="0" fontId="25" fillId="0" borderId="18" xfId="0" applyNumberFormat="1" applyFont="1" applyBorder="1"/>
    <xf numFmtId="0" fontId="25" fillId="0" borderId="19" xfId="0" applyNumberFormat="1" applyFont="1" applyBorder="1"/>
    <xf numFmtId="0" fontId="26" fillId="0" borderId="10" xfId="0" pivotButton="1" applyFont="1" applyBorder="1"/>
    <xf numFmtId="0" fontId="25" fillId="0" borderId="12" xfId="0" applyFont="1" applyBorder="1"/>
    <xf numFmtId="0" fontId="27" fillId="0" borderId="10" xfId="0" applyFont="1" applyFill="1" applyBorder="1" applyAlignment="1"/>
    <xf numFmtId="0" fontId="27" fillId="0" borderId="15" xfId="0" applyFont="1" applyFill="1" applyBorder="1" applyAlignment="1"/>
    <xf numFmtId="0" fontId="24" fillId="0" borderId="10" xfId="0" applyNumberFormat="1" applyFont="1" applyBorder="1"/>
    <xf numFmtId="0" fontId="24" fillId="0" borderId="15" xfId="0" applyNumberFormat="1" applyFont="1" applyBorder="1"/>
    <xf numFmtId="0" fontId="22" fillId="0" borderId="11" xfId="0" applyNumberFormat="1" applyFont="1" applyBorder="1"/>
    <xf numFmtId="0" fontId="24" fillId="0" borderId="16" xfId="0" applyNumberFormat="1" applyFont="1" applyBorder="1"/>
    <xf numFmtId="0" fontId="24" fillId="0" borderId="0" xfId="0" applyNumberFormat="1" applyFont="1"/>
    <xf numFmtId="0" fontId="22" fillId="0" borderId="17" xfId="0" applyNumberFormat="1" applyFont="1" applyBorder="1"/>
    <xf numFmtId="0" fontId="24" fillId="0" borderId="10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2"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1.904833101849" createdVersion="1" refreshedVersion="3" recordCount="157" upgradeOnRefresh="1">
  <cacheSource type="worksheet">
    <worksheetSource ref="B3:F160" sheet="Лист1"/>
  </cacheSource>
  <cacheFields count="5">
    <cacheField name="Статья затрат" numFmtId="43">
      <sharedItems count="15">
        <s v="   Начислено  населению"/>
        <s v="  Вывоз мусора"/>
        <s v="  Обработка физической площади по дератизации"/>
        <s v="  Содержание жилья"/>
        <s v="  Техническое обслуживание"/>
        <s v="  Техническое обслуживание приборов учета тепловой энергии"/>
        <s v="  Услуги МУП ЕРКЦ"/>
        <s v="  Периодическое обследование дымоходов и вентканалов от газовых и электроплит"/>
        <s v="  Установка приборов учета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tring="0" containsBlank="1" containsNumber="1" minValue="0" maxValue="90246.86"/>
    </cacheField>
    <cacheField name="ЖЭУ" numFmtId="43">
      <sharedItems count="1">
        <s v="ООО ЖЭУ-78"/>
      </sharedItems>
    </cacheField>
    <cacheField name="Дом" numFmtId="43">
      <sharedItems count="1">
        <s v="Первомайская 2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7">
  <r>
    <x v="0"/>
    <x v="0"/>
    <n v="59849.38"/>
    <x v="0"/>
    <x v="0"/>
  </r>
  <r>
    <x v="0"/>
    <x v="1"/>
    <n v="59849.38"/>
    <x v="0"/>
    <x v="0"/>
  </r>
  <r>
    <x v="0"/>
    <x v="2"/>
    <n v="59849.38"/>
    <x v="0"/>
    <x v="0"/>
  </r>
  <r>
    <x v="0"/>
    <x v="3"/>
    <n v="59849.38"/>
    <x v="0"/>
    <x v="0"/>
  </r>
  <r>
    <x v="0"/>
    <x v="4"/>
    <n v="59849.38"/>
    <x v="0"/>
    <x v="0"/>
  </r>
  <r>
    <x v="0"/>
    <x v="5"/>
    <n v="59840.38"/>
    <x v="0"/>
    <x v="0"/>
  </r>
  <r>
    <x v="0"/>
    <x v="6"/>
    <n v="59840.38"/>
    <x v="0"/>
    <x v="0"/>
  </r>
  <r>
    <x v="0"/>
    <x v="7"/>
    <n v="59840.38"/>
    <x v="0"/>
    <x v="0"/>
  </r>
  <r>
    <x v="0"/>
    <x v="8"/>
    <n v="59840.38"/>
    <x v="0"/>
    <x v="0"/>
  </r>
  <r>
    <x v="0"/>
    <x v="9"/>
    <n v="59840.38"/>
    <x v="0"/>
    <x v="0"/>
  </r>
  <r>
    <x v="0"/>
    <x v="10"/>
    <n v="59840.38"/>
    <x v="0"/>
    <x v="0"/>
  </r>
  <r>
    <x v="0"/>
    <x v="11"/>
    <n v="60444.800000000003"/>
    <x v="0"/>
    <x v="0"/>
  </r>
  <r>
    <x v="1"/>
    <x v="0"/>
    <n v="4498.6099999999997"/>
    <x v="0"/>
    <x v="0"/>
  </r>
  <r>
    <x v="2"/>
    <x v="0"/>
    <n v="439.84"/>
    <x v="0"/>
    <x v="0"/>
  </r>
  <r>
    <x v="3"/>
    <x v="0"/>
    <n v="62955.71"/>
    <x v="0"/>
    <x v="0"/>
  </r>
  <r>
    <x v="4"/>
    <x v="0"/>
    <n v="3382.48"/>
    <x v="0"/>
    <x v="0"/>
  </r>
  <r>
    <x v="5"/>
    <x v="0"/>
    <n v="820.25"/>
    <x v="0"/>
    <x v="0"/>
  </r>
  <r>
    <x v="6"/>
    <x v="0"/>
    <n v="1439.17"/>
    <x v="0"/>
    <x v="0"/>
  </r>
  <r>
    <x v="6"/>
    <x v="1"/>
    <n v="1439.17"/>
    <x v="0"/>
    <x v="0"/>
  </r>
  <r>
    <x v="5"/>
    <x v="1"/>
    <n v="820.25"/>
    <x v="0"/>
    <x v="0"/>
  </r>
  <r>
    <x v="4"/>
    <x v="1"/>
    <n v="3549.41"/>
    <x v="0"/>
    <x v="0"/>
  </r>
  <r>
    <x v="3"/>
    <x v="1"/>
    <n v="41208.17"/>
    <x v="0"/>
    <x v="0"/>
  </r>
  <r>
    <x v="2"/>
    <x v="1"/>
    <n v="439.84"/>
    <x v="0"/>
    <x v="0"/>
  </r>
  <r>
    <x v="1"/>
    <x v="1"/>
    <n v="4063.25"/>
    <x v="0"/>
    <x v="0"/>
  </r>
  <r>
    <x v="2"/>
    <x v="2"/>
    <n v="439.88"/>
    <x v="0"/>
    <x v="0"/>
  </r>
  <r>
    <x v="3"/>
    <x v="2"/>
    <n v="46206.22"/>
    <x v="0"/>
    <x v="0"/>
  </r>
  <r>
    <x v="4"/>
    <x v="2"/>
    <n v="3472.76"/>
    <x v="0"/>
    <x v="0"/>
  </r>
  <r>
    <x v="6"/>
    <x v="2"/>
    <n v="1439.17"/>
    <x v="0"/>
    <x v="0"/>
  </r>
  <r>
    <x v="6"/>
    <x v="3"/>
    <n v="1439.17"/>
    <x v="0"/>
    <x v="0"/>
  </r>
  <r>
    <x v="4"/>
    <x v="3"/>
    <n v="3539.55"/>
    <x v="0"/>
    <x v="0"/>
  </r>
  <r>
    <x v="5"/>
    <x v="3"/>
    <n v="1551.76"/>
    <x v="0"/>
    <x v="0"/>
  </r>
  <r>
    <x v="3"/>
    <x v="3"/>
    <n v="67262.559999999998"/>
    <x v="0"/>
    <x v="0"/>
  </r>
  <r>
    <x v="2"/>
    <x v="3"/>
    <n v="439.88"/>
    <x v="0"/>
    <x v="0"/>
  </r>
  <r>
    <x v="1"/>
    <x v="3"/>
    <n v="11553.57"/>
    <x v="0"/>
    <x v="0"/>
  </r>
  <r>
    <x v="1"/>
    <x v="4"/>
    <n v="6207.69"/>
    <x v="0"/>
    <x v="0"/>
  </r>
  <r>
    <x v="2"/>
    <x v="4"/>
    <n v="439.96"/>
    <x v="0"/>
    <x v="0"/>
  </r>
  <r>
    <x v="3"/>
    <x v="4"/>
    <n v="48422.31"/>
    <x v="0"/>
    <x v="0"/>
  </r>
  <r>
    <x v="5"/>
    <x v="4"/>
    <n v="775.88"/>
    <x v="0"/>
    <x v="0"/>
  </r>
  <r>
    <x v="4"/>
    <x v="4"/>
    <n v="8336.81"/>
    <x v="0"/>
    <x v="0"/>
  </r>
  <r>
    <x v="6"/>
    <x v="4"/>
    <n v="1439.17"/>
    <x v="0"/>
    <x v="0"/>
  </r>
  <r>
    <x v="7"/>
    <x v="4"/>
    <n v="1372.74"/>
    <x v="0"/>
    <x v="0"/>
  </r>
  <r>
    <x v="6"/>
    <x v="5"/>
    <n v="1439.17"/>
    <x v="0"/>
    <x v="0"/>
  </r>
  <r>
    <x v="4"/>
    <x v="5"/>
    <n v="8331.48"/>
    <x v="0"/>
    <x v="0"/>
  </r>
  <r>
    <x v="5"/>
    <x v="5"/>
    <n v="775.88"/>
    <x v="0"/>
    <x v="0"/>
  </r>
  <r>
    <x v="3"/>
    <x v="5"/>
    <n v="60460.88"/>
    <x v="0"/>
    <x v="0"/>
  </r>
  <r>
    <x v="2"/>
    <x v="5"/>
    <n v="439.96"/>
    <x v="0"/>
    <x v="0"/>
  </r>
  <r>
    <x v="1"/>
    <x v="5"/>
    <n v="6007.44"/>
    <x v="0"/>
    <x v="0"/>
  </r>
  <r>
    <x v="1"/>
    <x v="6"/>
    <n v="7027.13"/>
    <x v="0"/>
    <x v="0"/>
  </r>
  <r>
    <x v="2"/>
    <x v="6"/>
    <n v="439.96"/>
    <x v="0"/>
    <x v="0"/>
  </r>
  <r>
    <x v="3"/>
    <x v="6"/>
    <n v="38290.120000000003"/>
    <x v="0"/>
    <x v="0"/>
  </r>
  <r>
    <x v="5"/>
    <x v="6"/>
    <n v="775.88"/>
    <x v="0"/>
    <x v="0"/>
  </r>
  <r>
    <x v="4"/>
    <x v="6"/>
    <n v="7085.06"/>
    <x v="0"/>
    <x v="0"/>
  </r>
  <r>
    <x v="6"/>
    <x v="6"/>
    <n v="1439.17"/>
    <x v="0"/>
    <x v="0"/>
  </r>
  <r>
    <x v="6"/>
    <x v="7"/>
    <n v="1508.17"/>
    <x v="0"/>
    <x v="0"/>
  </r>
  <r>
    <x v="4"/>
    <x v="7"/>
    <n v="7085.06"/>
    <x v="0"/>
    <x v="0"/>
  </r>
  <r>
    <x v="5"/>
    <x v="7"/>
    <n v="775.88"/>
    <x v="0"/>
    <x v="0"/>
  </r>
  <r>
    <x v="3"/>
    <x v="7"/>
    <n v="46345.99"/>
    <x v="0"/>
    <x v="0"/>
  </r>
  <r>
    <x v="2"/>
    <x v="7"/>
    <n v="439.96"/>
    <x v="0"/>
    <x v="0"/>
  </r>
  <r>
    <x v="1"/>
    <x v="7"/>
    <n v="7027.13"/>
    <x v="0"/>
    <x v="0"/>
  </r>
  <r>
    <x v="1"/>
    <x v="8"/>
    <n v="6800.43"/>
    <x v="0"/>
    <x v="0"/>
  </r>
  <r>
    <x v="2"/>
    <x v="8"/>
    <n v="439.96"/>
    <x v="0"/>
    <x v="0"/>
  </r>
  <r>
    <x v="3"/>
    <x v="8"/>
    <n v="37633.599999999999"/>
    <x v="0"/>
    <x v="0"/>
  </r>
  <r>
    <x v="5"/>
    <x v="8"/>
    <n v="775.88"/>
    <x v="0"/>
    <x v="0"/>
  </r>
  <r>
    <x v="4"/>
    <x v="8"/>
    <n v="7085.06"/>
    <x v="0"/>
    <x v="0"/>
  </r>
  <r>
    <x v="6"/>
    <x v="8"/>
    <n v="1439.17"/>
    <x v="0"/>
    <x v="0"/>
  </r>
  <r>
    <x v="8"/>
    <x v="8"/>
    <m/>
    <x v="0"/>
    <x v="0"/>
  </r>
  <r>
    <x v="6"/>
    <x v="9"/>
    <n v="1439.17"/>
    <x v="0"/>
    <x v="0"/>
  </r>
  <r>
    <x v="4"/>
    <x v="9"/>
    <n v="3034.42"/>
    <x v="0"/>
    <x v="0"/>
  </r>
  <r>
    <x v="5"/>
    <x v="9"/>
    <n v="775.88"/>
    <x v="0"/>
    <x v="0"/>
  </r>
  <r>
    <x v="3"/>
    <x v="9"/>
    <n v="47439.34"/>
    <x v="0"/>
    <x v="0"/>
  </r>
  <r>
    <x v="2"/>
    <x v="9"/>
    <n v="439.96"/>
    <x v="0"/>
    <x v="0"/>
  </r>
  <r>
    <x v="1"/>
    <x v="9"/>
    <n v="7027.13"/>
    <x v="0"/>
    <x v="0"/>
  </r>
  <r>
    <x v="1"/>
    <x v="10"/>
    <n v="6800.43"/>
    <x v="0"/>
    <x v="0"/>
  </r>
  <r>
    <x v="2"/>
    <x v="10"/>
    <n v="439.96"/>
    <x v="0"/>
    <x v="0"/>
  </r>
  <r>
    <x v="3"/>
    <x v="10"/>
    <n v="40580.33"/>
    <x v="0"/>
    <x v="0"/>
  </r>
  <r>
    <x v="5"/>
    <x v="10"/>
    <n v="775.88"/>
    <x v="0"/>
    <x v="0"/>
  </r>
  <r>
    <x v="4"/>
    <x v="10"/>
    <n v="23426.68"/>
    <x v="0"/>
    <x v="0"/>
  </r>
  <r>
    <x v="6"/>
    <x v="10"/>
    <n v="1439.17"/>
    <x v="0"/>
    <x v="0"/>
  </r>
  <r>
    <x v="7"/>
    <x v="10"/>
    <n v="1372.74"/>
    <x v="0"/>
    <x v="0"/>
  </r>
  <r>
    <x v="6"/>
    <x v="11"/>
    <n v="1439.17"/>
    <x v="0"/>
    <x v="0"/>
  </r>
  <r>
    <x v="4"/>
    <x v="11"/>
    <n v="3034.42"/>
    <x v="0"/>
    <x v="0"/>
  </r>
  <r>
    <x v="5"/>
    <x v="11"/>
    <n v="775.88"/>
    <x v="0"/>
    <x v="0"/>
  </r>
  <r>
    <x v="3"/>
    <x v="11"/>
    <n v="38823.360000000001"/>
    <x v="0"/>
    <x v="0"/>
  </r>
  <r>
    <x v="2"/>
    <x v="11"/>
    <n v="439.96"/>
    <x v="0"/>
    <x v="0"/>
  </r>
  <r>
    <x v="1"/>
    <x v="11"/>
    <n v="7027.13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4507.1499999999996"/>
    <x v="0"/>
    <x v="0"/>
  </r>
  <r>
    <x v="10"/>
    <x v="1"/>
    <n v="4507.1499999999996"/>
    <x v="0"/>
    <x v="0"/>
  </r>
  <r>
    <x v="10"/>
    <x v="2"/>
    <n v="4671.24"/>
    <x v="0"/>
    <x v="0"/>
  </r>
  <r>
    <x v="10"/>
    <x v="3"/>
    <n v="4460.37"/>
    <x v="0"/>
    <x v="0"/>
  </r>
  <r>
    <x v="10"/>
    <x v="4"/>
    <n v="4633.99"/>
    <x v="0"/>
    <x v="0"/>
  </r>
  <r>
    <x v="10"/>
    <x v="5"/>
    <n v="4590.5600000000004"/>
    <x v="0"/>
    <x v="0"/>
  </r>
  <r>
    <x v="10"/>
    <x v="6"/>
    <n v="6556.03"/>
    <x v="0"/>
    <x v="0"/>
  </r>
  <r>
    <x v="10"/>
    <x v="7"/>
    <n v="6556.03"/>
    <x v="0"/>
    <x v="0"/>
  </r>
  <r>
    <x v="10"/>
    <x v="8"/>
    <n v="6556.03"/>
    <x v="0"/>
    <x v="0"/>
  </r>
  <r>
    <x v="10"/>
    <x v="9"/>
    <n v="7034.65"/>
    <x v="0"/>
    <x v="0"/>
  </r>
  <r>
    <x v="10"/>
    <x v="10"/>
    <n v="6570.83"/>
    <x v="0"/>
    <x v="0"/>
  </r>
  <r>
    <x v="10"/>
    <x v="11"/>
    <n v="6630.43"/>
    <x v="0"/>
    <x v="0"/>
  </r>
  <r>
    <x v="11"/>
    <x v="0"/>
    <n v="78043.210000000006"/>
    <x v="0"/>
    <x v="0"/>
  </r>
  <r>
    <x v="11"/>
    <x v="1"/>
    <n v="56027.24"/>
    <x v="0"/>
    <x v="0"/>
  </r>
  <r>
    <x v="11"/>
    <x v="2"/>
    <n v="56229.27"/>
    <x v="0"/>
    <x v="0"/>
  </r>
  <r>
    <x v="11"/>
    <x v="3"/>
    <n v="90246.86"/>
    <x v="0"/>
    <x v="0"/>
  </r>
  <r>
    <x v="11"/>
    <x v="4"/>
    <n v="71628.55"/>
    <x v="0"/>
    <x v="0"/>
  </r>
  <r>
    <x v="11"/>
    <x v="5"/>
    <n v="82045.37"/>
    <x v="0"/>
    <x v="0"/>
  </r>
  <r>
    <x v="11"/>
    <x v="6"/>
    <n v="61613.35"/>
    <x v="0"/>
    <x v="0"/>
  </r>
  <r>
    <x v="11"/>
    <x v="7"/>
    <n v="69738.22"/>
    <x v="0"/>
    <x v="0"/>
  </r>
  <r>
    <x v="11"/>
    <x v="8"/>
    <n v="60730.13"/>
    <x v="0"/>
    <x v="0"/>
  </r>
  <r>
    <x v="11"/>
    <x v="9"/>
    <n v="67190.55"/>
    <x v="0"/>
    <x v="0"/>
  </r>
  <r>
    <x v="11"/>
    <x v="10"/>
    <n v="81406.02"/>
    <x v="0"/>
    <x v="0"/>
  </r>
  <r>
    <x v="11"/>
    <x v="11"/>
    <n v="58170.35"/>
    <x v="0"/>
    <x v="0"/>
  </r>
  <r>
    <x v="12"/>
    <x v="0"/>
    <n v="569.98"/>
    <x v="0"/>
    <x v="0"/>
  </r>
  <r>
    <x v="12"/>
    <x v="1"/>
    <n v="569.98"/>
    <x v="0"/>
    <x v="0"/>
  </r>
  <r>
    <x v="12"/>
    <x v="2"/>
    <n v="569.98"/>
    <x v="0"/>
    <x v="0"/>
  </r>
  <r>
    <x v="12"/>
    <x v="3"/>
    <n v="569.98"/>
    <x v="0"/>
    <x v="0"/>
  </r>
  <r>
    <x v="12"/>
    <x v="4"/>
    <n v="569.98"/>
    <x v="0"/>
    <x v="0"/>
  </r>
  <r>
    <x v="12"/>
    <x v="5"/>
    <n v="569.98"/>
    <x v="0"/>
    <x v="0"/>
  </r>
  <r>
    <x v="12"/>
    <x v="6"/>
    <n v="419.98"/>
    <x v="0"/>
    <x v="0"/>
  </r>
  <r>
    <x v="12"/>
    <x v="7"/>
    <n v="719.98"/>
    <x v="0"/>
    <x v="0"/>
  </r>
  <r>
    <x v="12"/>
    <x v="8"/>
    <n v="569.98"/>
    <x v="0"/>
    <x v="0"/>
  </r>
  <r>
    <x v="12"/>
    <x v="9"/>
    <n v="569.98"/>
    <x v="0"/>
    <x v="0"/>
  </r>
  <r>
    <x v="12"/>
    <x v="10"/>
    <n v="569.98"/>
    <x v="0"/>
    <x v="0"/>
  </r>
  <r>
    <x v="12"/>
    <x v="11"/>
    <n v="569.98"/>
    <x v="0"/>
    <x v="0"/>
  </r>
  <r>
    <x v="13"/>
    <x v="0"/>
    <n v="5773.36"/>
    <x v="0"/>
    <x v="0"/>
  </r>
  <r>
    <x v="13"/>
    <x v="1"/>
    <n v="5773.36"/>
    <x v="0"/>
    <x v="0"/>
  </r>
  <r>
    <x v="13"/>
    <x v="2"/>
    <n v="8162.5"/>
    <x v="0"/>
    <x v="0"/>
  </r>
  <r>
    <x v="13"/>
    <x v="3"/>
    <n v="5092.3"/>
    <x v="0"/>
    <x v="0"/>
  </r>
  <r>
    <x v="13"/>
    <x v="4"/>
    <n v="7620.16"/>
    <x v="0"/>
    <x v="0"/>
  </r>
  <r>
    <x v="13"/>
    <x v="5"/>
    <n v="6996.76"/>
    <x v="0"/>
    <x v="0"/>
  </r>
  <r>
    <x v="13"/>
    <x v="6"/>
    <n v="6653.03"/>
    <x v="0"/>
    <x v="0"/>
  </r>
  <r>
    <x v="13"/>
    <x v="7"/>
    <n v="6653.03"/>
    <x v="0"/>
    <x v="0"/>
  </r>
  <r>
    <x v="13"/>
    <x v="8"/>
    <n v="6653.03"/>
    <x v="0"/>
    <x v="0"/>
  </r>
  <r>
    <x v="13"/>
    <x v="9"/>
    <n v="11507.35"/>
    <x v="0"/>
    <x v="0"/>
  </r>
  <r>
    <x v="13"/>
    <x v="10"/>
    <n v="6803.14"/>
    <x v="0"/>
    <x v="0"/>
  </r>
  <r>
    <x v="13"/>
    <x v="11"/>
    <n v="6803.14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2" firstHeaderRow="1" firstDataRow="2" firstDataCol="1" rowPageCount="2" colPageCount="1"/>
  <pivotFields count="5">
    <pivotField axis="axisRow" compact="0" outline="0" subtotalTop="0" showAll="0" includeNewItemsInFilter="1" defaultSubtotal="0">
      <items count="15">
        <item x="0"/>
        <item x="13"/>
        <item x="12"/>
        <item x="9"/>
        <item x="1"/>
        <item x="2"/>
        <item x="7"/>
        <item x="3"/>
        <item x="4"/>
        <item x="5"/>
        <item x="14"/>
        <item x="6"/>
        <item x="10"/>
        <item x="8"/>
        <item x="11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hier="-1"/>
    <pageField fld="3" hier="-1"/>
  </pageFields>
  <dataFields count="1">
    <dataField name="Сумма с НДС " fld="2" baseField="0" baseItem="0"/>
  </dataFields>
  <formats count="12">
    <format dxfId="11">
      <pivotArea outline="0" fieldPosition="0">
        <references count="1">
          <reference field="1" count="0" selected="0"/>
        </references>
      </pivotArea>
    </format>
    <format dxfId="10">
      <pivotArea type="origin" dataOnly="0" labelOnly="1" outline="0" fieldPosition="0"/>
    </format>
    <format dxfId="9">
      <pivotArea type="origin" dataOnly="0" labelOnly="1" outline="0" fieldPosition="0"/>
    </format>
    <format dxfId="8">
      <pivotArea dataOnly="0" labelOnly="1" outline="0" fieldPosition="0">
        <references count="1">
          <reference field="3" count="0"/>
        </references>
      </pivotArea>
    </format>
    <format dxfId="7">
      <pivotArea dataOnly="0" labelOnly="1" outline="0" fieldPosition="0">
        <references count="1">
          <reference field="4" count="0"/>
        </references>
      </pivotArea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outline="0" fieldPosition="0">
        <references count="1">
          <reference field="1" count="0"/>
        </references>
      </pivotArea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2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3" width="9" bestFit="1" customWidth="1"/>
    <col min="4" max="4" width="9.5703125" bestFit="1" customWidth="1"/>
    <col min="5" max="10" width="9" bestFit="1" customWidth="1"/>
    <col min="11" max="11" width="11.140625" bestFit="1" customWidth="1"/>
    <col min="12" max="12" width="10.140625" bestFit="1" customWidth="1"/>
    <col min="13" max="13" width="9" bestFit="1" customWidth="1"/>
    <col min="14" max="14" width="9.42578125" bestFit="1" customWidth="1"/>
    <col min="15" max="15" width="11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39</v>
      </c>
    </row>
    <row r="4" spans="1:15">
      <c r="B4" s="11" t="s">
        <v>2</v>
      </c>
      <c r="C4" s="21" t="s">
        <v>39</v>
      </c>
    </row>
    <row r="6" spans="1:15">
      <c r="B6" s="20" t="s">
        <v>40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22" t="s">
        <v>11</v>
      </c>
      <c r="D7" s="23" t="s">
        <v>14</v>
      </c>
      <c r="E7" s="23" t="s">
        <v>15</v>
      </c>
      <c r="F7" s="23" t="s">
        <v>16</v>
      </c>
      <c r="G7" s="23" t="s">
        <v>17</v>
      </c>
      <c r="H7" s="23" t="s">
        <v>18</v>
      </c>
      <c r="I7" s="23" t="s">
        <v>19</v>
      </c>
      <c r="J7" s="23" t="s">
        <v>20</v>
      </c>
      <c r="K7" s="23" t="s">
        <v>21</v>
      </c>
      <c r="L7" s="23" t="s">
        <v>22</v>
      </c>
      <c r="M7" s="23" t="s">
        <v>23</v>
      </c>
      <c r="N7" s="23" t="s">
        <v>24</v>
      </c>
      <c r="O7" s="9" t="s">
        <v>41</v>
      </c>
    </row>
    <row r="8" spans="1:15" s="3" customFormat="1">
      <c r="B8" s="30" t="s">
        <v>10</v>
      </c>
      <c r="C8" s="24">
        <v>59849.38</v>
      </c>
      <c r="D8" s="25">
        <v>59849.38</v>
      </c>
      <c r="E8" s="25">
        <v>59849.38</v>
      </c>
      <c r="F8" s="25">
        <v>59849.38</v>
      </c>
      <c r="G8" s="25">
        <v>59849.38</v>
      </c>
      <c r="H8" s="25">
        <v>59840.38</v>
      </c>
      <c r="I8" s="25">
        <v>59840.38</v>
      </c>
      <c r="J8" s="25">
        <v>59840.38</v>
      </c>
      <c r="K8" s="25">
        <v>59840.38</v>
      </c>
      <c r="L8" s="25">
        <v>59840.38</v>
      </c>
      <c r="M8" s="25">
        <v>59840.38</v>
      </c>
      <c r="N8" s="25">
        <v>60444.800000000003</v>
      </c>
      <c r="O8" s="26">
        <v>718733.98</v>
      </c>
    </row>
    <row r="9" spans="1:15" s="3" customFormat="1">
      <c r="B9" s="31" t="s">
        <v>37</v>
      </c>
      <c r="C9" s="27">
        <v>5773.36</v>
      </c>
      <c r="D9" s="28">
        <v>5773.36</v>
      </c>
      <c r="E9" s="28">
        <v>8162.5</v>
      </c>
      <c r="F9" s="28">
        <v>5092.3</v>
      </c>
      <c r="G9" s="28">
        <v>7620.16</v>
      </c>
      <c r="H9" s="28">
        <v>6996.76</v>
      </c>
      <c r="I9" s="28">
        <v>6653.03</v>
      </c>
      <c r="J9" s="28">
        <v>6653.03</v>
      </c>
      <c r="K9" s="28">
        <v>6653.03</v>
      </c>
      <c r="L9" s="28">
        <v>11507.35</v>
      </c>
      <c r="M9" s="28">
        <v>6803.14</v>
      </c>
      <c r="N9" s="28">
        <v>6803.14</v>
      </c>
      <c r="O9" s="29">
        <v>84491.16</v>
      </c>
    </row>
    <row r="10" spans="1:15" s="3" customFormat="1">
      <c r="B10" s="31" t="s">
        <v>36</v>
      </c>
      <c r="C10" s="27">
        <v>569.98</v>
      </c>
      <c r="D10" s="28">
        <v>569.98</v>
      </c>
      <c r="E10" s="28">
        <v>569.98</v>
      </c>
      <c r="F10" s="28">
        <v>569.98</v>
      </c>
      <c r="G10" s="28">
        <v>569.98</v>
      </c>
      <c r="H10" s="28">
        <v>569.98</v>
      </c>
      <c r="I10" s="28">
        <v>419.98</v>
      </c>
      <c r="J10" s="28">
        <v>719.98</v>
      </c>
      <c r="K10" s="28">
        <v>569.98</v>
      </c>
      <c r="L10" s="28">
        <v>569.98</v>
      </c>
      <c r="M10" s="28">
        <v>569.98</v>
      </c>
      <c r="N10" s="28">
        <v>569.98</v>
      </c>
      <c r="O10" s="29">
        <v>6839.7599999999984</v>
      </c>
    </row>
    <row r="11" spans="1:15" s="3" customFormat="1">
      <c r="B11" s="31" t="s">
        <v>33</v>
      </c>
      <c r="C11" s="27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9">
        <v>0</v>
      </c>
    </row>
    <row r="12" spans="1:15">
      <c r="B12" s="32" t="s">
        <v>25</v>
      </c>
      <c r="C12" s="16">
        <v>4498.6099999999997</v>
      </c>
      <c r="D12" s="17">
        <v>4063.25</v>
      </c>
      <c r="E12" s="17"/>
      <c r="F12" s="17">
        <v>11553.57</v>
      </c>
      <c r="G12" s="17">
        <v>6207.69</v>
      </c>
      <c r="H12" s="17">
        <v>6007.44</v>
      </c>
      <c r="I12" s="17">
        <v>7027.13</v>
      </c>
      <c r="J12" s="17">
        <v>7027.13</v>
      </c>
      <c r="K12" s="17">
        <v>6800.43</v>
      </c>
      <c r="L12" s="17">
        <v>7027.13</v>
      </c>
      <c r="M12" s="17">
        <v>6800.43</v>
      </c>
      <c r="N12" s="17">
        <v>7027.13</v>
      </c>
      <c r="O12" s="14">
        <v>74039.94</v>
      </c>
    </row>
    <row r="13" spans="1:15">
      <c r="B13" s="32" t="s">
        <v>26</v>
      </c>
      <c r="C13" s="16">
        <v>439.84</v>
      </c>
      <c r="D13" s="17">
        <v>439.84</v>
      </c>
      <c r="E13" s="17">
        <v>439.88</v>
      </c>
      <c r="F13" s="17">
        <v>439.88</v>
      </c>
      <c r="G13" s="17">
        <v>439.96</v>
      </c>
      <c r="H13" s="17">
        <v>439.96</v>
      </c>
      <c r="I13" s="17">
        <v>439.96</v>
      </c>
      <c r="J13" s="17">
        <v>439.96</v>
      </c>
      <c r="K13" s="17">
        <v>439.96</v>
      </c>
      <c r="L13" s="17">
        <v>439.96</v>
      </c>
      <c r="M13" s="17">
        <v>439.96</v>
      </c>
      <c r="N13" s="17">
        <v>439.96</v>
      </c>
      <c r="O13" s="14">
        <v>5279.12</v>
      </c>
    </row>
    <row r="14" spans="1:15" ht="25.5">
      <c r="B14" s="32" t="s">
        <v>31</v>
      </c>
      <c r="C14" s="16"/>
      <c r="D14" s="17"/>
      <c r="E14" s="17"/>
      <c r="F14" s="17"/>
      <c r="G14" s="17">
        <v>1372.74</v>
      </c>
      <c r="H14" s="17"/>
      <c r="I14" s="17"/>
      <c r="J14" s="17"/>
      <c r="K14" s="17"/>
      <c r="L14" s="17"/>
      <c r="M14" s="17">
        <v>1372.74</v>
      </c>
      <c r="N14" s="17"/>
      <c r="O14" s="14">
        <v>2745.48</v>
      </c>
    </row>
    <row r="15" spans="1:15">
      <c r="B15" s="32" t="s">
        <v>27</v>
      </c>
      <c r="C15" s="16">
        <v>62955.71</v>
      </c>
      <c r="D15" s="17">
        <v>41208.17</v>
      </c>
      <c r="E15" s="17">
        <v>46206.22</v>
      </c>
      <c r="F15" s="17">
        <v>67262.559999999998</v>
      </c>
      <c r="G15" s="17">
        <v>48422.31</v>
      </c>
      <c r="H15" s="17">
        <v>60460.88</v>
      </c>
      <c r="I15" s="17">
        <v>38290.120000000003</v>
      </c>
      <c r="J15" s="17">
        <v>46345.99</v>
      </c>
      <c r="K15" s="17">
        <v>37633.599999999999</v>
      </c>
      <c r="L15" s="17">
        <v>47439.34</v>
      </c>
      <c r="M15" s="17">
        <v>40580.33</v>
      </c>
      <c r="N15" s="17">
        <v>38823.360000000001</v>
      </c>
      <c r="O15" s="14">
        <v>575628.58999999985</v>
      </c>
    </row>
    <row r="16" spans="1:15">
      <c r="B16" s="32" t="s">
        <v>28</v>
      </c>
      <c r="C16" s="16">
        <v>3382.48</v>
      </c>
      <c r="D16" s="17">
        <v>3549.41</v>
      </c>
      <c r="E16" s="17">
        <v>3472.76</v>
      </c>
      <c r="F16" s="17">
        <v>3539.55</v>
      </c>
      <c r="G16" s="17">
        <v>8336.81</v>
      </c>
      <c r="H16" s="17">
        <v>8331.48</v>
      </c>
      <c r="I16" s="17">
        <v>7085.06</v>
      </c>
      <c r="J16" s="17">
        <v>7085.06</v>
      </c>
      <c r="K16" s="17">
        <v>7085.06</v>
      </c>
      <c r="L16" s="17">
        <v>3034.42</v>
      </c>
      <c r="M16" s="17">
        <v>23426.68</v>
      </c>
      <c r="N16" s="17">
        <v>3034.42</v>
      </c>
      <c r="O16" s="14">
        <v>81363.189999999988</v>
      </c>
    </row>
    <row r="17" spans="2:15" ht="25.5">
      <c r="B17" s="32" t="s">
        <v>29</v>
      </c>
      <c r="C17" s="16">
        <v>820.25</v>
      </c>
      <c r="D17" s="17">
        <v>820.25</v>
      </c>
      <c r="E17" s="17"/>
      <c r="F17" s="17">
        <v>1551.76</v>
      </c>
      <c r="G17" s="17">
        <v>775.88</v>
      </c>
      <c r="H17" s="17">
        <v>775.88</v>
      </c>
      <c r="I17" s="17">
        <v>775.88</v>
      </c>
      <c r="J17" s="17">
        <v>775.88</v>
      </c>
      <c r="K17" s="17">
        <v>775.88</v>
      </c>
      <c r="L17" s="17">
        <v>775.88</v>
      </c>
      <c r="M17" s="17">
        <v>775.88</v>
      </c>
      <c r="N17" s="17">
        <v>775.88</v>
      </c>
      <c r="O17" s="14">
        <v>9399.2999999999993</v>
      </c>
    </row>
    <row r="18" spans="2:15">
      <c r="B18" s="32" t="s">
        <v>38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32" t="s">
        <v>30</v>
      </c>
      <c r="C19" s="16">
        <v>1439.17</v>
      </c>
      <c r="D19" s="17">
        <v>1439.17</v>
      </c>
      <c r="E19" s="17">
        <v>1439.17</v>
      </c>
      <c r="F19" s="17">
        <v>1439.17</v>
      </c>
      <c r="G19" s="17">
        <v>1439.17</v>
      </c>
      <c r="H19" s="17">
        <v>1439.17</v>
      </c>
      <c r="I19" s="17">
        <v>1439.17</v>
      </c>
      <c r="J19" s="17">
        <v>1508.17</v>
      </c>
      <c r="K19" s="17">
        <v>1439.17</v>
      </c>
      <c r="L19" s="17">
        <v>1439.17</v>
      </c>
      <c r="M19" s="17">
        <v>1439.17</v>
      </c>
      <c r="N19" s="17">
        <v>1439.17</v>
      </c>
      <c r="O19" s="14">
        <v>17339.04</v>
      </c>
    </row>
    <row r="20" spans="2:15">
      <c r="B20" s="32" t="s">
        <v>34</v>
      </c>
      <c r="C20" s="16">
        <v>4507.1499999999996</v>
      </c>
      <c r="D20" s="17">
        <v>4507.1499999999996</v>
      </c>
      <c r="E20" s="17">
        <v>4671.24</v>
      </c>
      <c r="F20" s="17">
        <v>4460.37</v>
      </c>
      <c r="G20" s="17">
        <v>4633.99</v>
      </c>
      <c r="H20" s="17">
        <v>4590.5600000000004</v>
      </c>
      <c r="I20" s="17">
        <v>6556.03</v>
      </c>
      <c r="J20" s="17">
        <v>6556.03</v>
      </c>
      <c r="K20" s="17">
        <v>6556.03</v>
      </c>
      <c r="L20" s="17">
        <v>7034.65</v>
      </c>
      <c r="M20" s="17">
        <v>6570.83</v>
      </c>
      <c r="N20" s="17">
        <v>6630.43</v>
      </c>
      <c r="O20" s="14">
        <v>67274.460000000006</v>
      </c>
    </row>
    <row r="21" spans="2:15">
      <c r="B21" s="32" t="s">
        <v>32</v>
      </c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4"/>
    </row>
    <row r="22" spans="2:15">
      <c r="B22" s="33" t="s">
        <v>35</v>
      </c>
      <c r="C22" s="18">
        <v>78043.210000000006</v>
      </c>
      <c r="D22" s="19">
        <v>56027.24</v>
      </c>
      <c r="E22" s="19">
        <v>56229.27</v>
      </c>
      <c r="F22" s="19">
        <v>90246.86</v>
      </c>
      <c r="G22" s="19">
        <v>71628.55</v>
      </c>
      <c r="H22" s="19">
        <v>82045.37</v>
      </c>
      <c r="I22" s="19">
        <v>61613.35</v>
      </c>
      <c r="J22" s="19">
        <v>69738.22</v>
      </c>
      <c r="K22" s="19">
        <v>60730.13</v>
      </c>
      <c r="L22" s="19">
        <v>67190.55</v>
      </c>
      <c r="M22" s="19">
        <v>81406.02</v>
      </c>
      <c r="N22" s="19">
        <v>58170.35</v>
      </c>
      <c r="O22" s="15">
        <v>833069.12</v>
      </c>
    </row>
    <row r="23" spans="2:15">
      <c r="B23" s="34"/>
      <c r="I23" s="37" t="s">
        <v>42</v>
      </c>
      <c r="J23" s="37"/>
      <c r="K23" s="37"/>
      <c r="L23" s="37"/>
      <c r="M23" s="37"/>
      <c r="N23" s="37"/>
      <c r="O23">
        <v>810064.9</v>
      </c>
    </row>
    <row r="24" spans="2:15">
      <c r="B24" s="34"/>
      <c r="I24" s="38" t="s">
        <v>43</v>
      </c>
      <c r="J24" s="38"/>
      <c r="K24" s="38"/>
      <c r="L24" s="38"/>
      <c r="M24" s="38"/>
      <c r="N24" s="38"/>
      <c r="O24">
        <v>-23004.219999999972</v>
      </c>
    </row>
    <row r="25" spans="2:15">
      <c r="B25" s="34"/>
    </row>
    <row r="26" spans="2:15">
      <c r="B26" s="34"/>
      <c r="I26" s="38" t="s">
        <v>44</v>
      </c>
      <c r="J26" s="38"/>
      <c r="K26" s="38"/>
      <c r="L26" s="38"/>
      <c r="M26" s="38"/>
      <c r="N26" s="38"/>
      <c r="O26">
        <f>Query3_DEBTN</f>
        <v>487914.27</v>
      </c>
    </row>
    <row r="27" spans="2:15">
      <c r="B27" s="34"/>
      <c r="I27" s="38" t="s">
        <v>45</v>
      </c>
      <c r="J27" s="38"/>
      <c r="K27" s="38"/>
      <c r="L27" s="38"/>
      <c r="M27" s="38"/>
      <c r="N27" s="38"/>
      <c r="O27">
        <f>Query3_DEBTA</f>
        <v>108437.4</v>
      </c>
    </row>
    <row r="28" spans="2:15">
      <c r="B28" s="34"/>
    </row>
    <row r="29" spans="2:15">
      <c r="B29" s="34"/>
      <c r="C29" t="s">
        <v>46</v>
      </c>
      <c r="H29" s="36" t="s">
        <v>47</v>
      </c>
      <c r="I29" s="36"/>
    </row>
    <row r="30" spans="2:15">
      <c r="B30" s="34"/>
    </row>
    <row r="31" spans="2:15">
      <c r="B31" s="34"/>
    </row>
    <row r="32" spans="2:15">
      <c r="B32" s="34"/>
    </row>
    <row r="33" spans="2:2">
      <c r="B33" s="34"/>
    </row>
    <row r="34" spans="2:2">
      <c r="B34" s="34"/>
    </row>
    <row r="35" spans="2:2">
      <c r="B35" s="34"/>
    </row>
    <row r="36" spans="2:2">
      <c r="B36" s="34"/>
    </row>
    <row r="37" spans="2:2">
      <c r="B37" s="34"/>
    </row>
    <row r="38" spans="2:2">
      <c r="B38" s="34"/>
    </row>
    <row r="39" spans="2:2">
      <c r="B39" s="35"/>
    </row>
    <row r="40" spans="2:2">
      <c r="B40" s="35"/>
    </row>
    <row r="41" spans="2:2">
      <c r="B41" s="34"/>
    </row>
    <row r="42" spans="2:2">
      <c r="B42" s="34"/>
    </row>
    <row r="43" spans="2:2">
      <c r="B43" s="34"/>
    </row>
    <row r="44" spans="2:2">
      <c r="B44" s="34"/>
    </row>
    <row r="45" spans="2:2">
      <c r="B45" s="34"/>
    </row>
    <row r="46" spans="2:2">
      <c r="B46" s="34"/>
    </row>
    <row r="47" spans="2:2">
      <c r="B47" s="34"/>
    </row>
    <row r="48" spans="2:2">
      <c r="B48" s="34"/>
    </row>
    <row r="49" spans="2:2">
      <c r="B49" s="34"/>
    </row>
    <row r="50" spans="2:2">
      <c r="B50" s="34"/>
    </row>
    <row r="51" spans="2:2">
      <c r="B51" s="34"/>
    </row>
    <row r="52" spans="2:2">
      <c r="B52" s="34"/>
    </row>
    <row r="53" spans="2:2">
      <c r="B53" s="34"/>
    </row>
    <row r="54" spans="2:2">
      <c r="B54" s="34"/>
    </row>
    <row r="55" spans="2:2">
      <c r="B55" s="34"/>
    </row>
    <row r="56" spans="2:2">
      <c r="B56" s="34"/>
    </row>
    <row r="57" spans="2:2">
      <c r="B57" s="34"/>
    </row>
    <row r="58" spans="2:2">
      <c r="B58" s="34"/>
    </row>
    <row r="59" spans="2:2">
      <c r="B59" s="34"/>
    </row>
    <row r="60" spans="2:2">
      <c r="B60" s="34"/>
    </row>
    <row r="61" spans="2:2">
      <c r="B61" s="34"/>
    </row>
    <row r="62" spans="2:2">
      <c r="B62" s="34"/>
    </row>
    <row r="63" spans="2:2">
      <c r="B63" s="34"/>
    </row>
    <row r="64" spans="2:2">
      <c r="B64" s="34"/>
    </row>
    <row r="65" spans="2:2">
      <c r="B65" s="34"/>
    </row>
    <row r="66" spans="2:2">
      <c r="B66" s="34"/>
    </row>
    <row r="67" spans="2:2">
      <c r="B67" s="34"/>
    </row>
    <row r="68" spans="2:2">
      <c r="B68" s="34"/>
    </row>
    <row r="69" spans="2:2">
      <c r="B69" s="34"/>
    </row>
    <row r="70" spans="2:2">
      <c r="B70" s="34"/>
    </row>
    <row r="71" spans="2:2">
      <c r="B71" s="34"/>
    </row>
    <row r="72" spans="2:2">
      <c r="B72" s="34"/>
    </row>
    <row r="73" spans="2:2">
      <c r="B73" s="34"/>
    </row>
    <row r="74" spans="2:2">
      <c r="B74" s="34"/>
    </row>
    <row r="75" spans="2:2">
      <c r="B75" s="34"/>
    </row>
    <row r="76" spans="2:2">
      <c r="B76" s="34"/>
    </row>
    <row r="77" spans="2:2">
      <c r="B77" s="34"/>
    </row>
    <row r="78" spans="2:2">
      <c r="B78" s="34"/>
    </row>
    <row r="79" spans="2:2">
      <c r="B79" s="34"/>
    </row>
    <row r="80" spans="2:2">
      <c r="B80" s="34"/>
    </row>
    <row r="81" spans="2:2">
      <c r="B81" s="34"/>
    </row>
    <row r="82" spans="2:2">
      <c r="B82" s="34"/>
    </row>
    <row r="83" spans="2:2">
      <c r="B83" s="34"/>
    </row>
    <row r="84" spans="2:2">
      <c r="B84" s="34"/>
    </row>
  </sheetData>
  <mergeCells count="7">
    <mergeCell ref="H29:I29"/>
    <mergeCell ref="B2:I2"/>
    <mergeCell ref="B1:I1"/>
    <mergeCell ref="I23:N23"/>
    <mergeCell ref="I24:N24"/>
    <mergeCell ref="I26:N26"/>
    <mergeCell ref="I27:N27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0"/>
  <sheetViews>
    <sheetView workbookViewId="0">
      <selection sqref="A1:F160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7.42578125" bestFit="1" customWidth="1"/>
  </cols>
  <sheetData>
    <row r="1" spans="1:6">
      <c r="B1">
        <v>487914.27</v>
      </c>
    </row>
    <row r="2" spans="1:6">
      <c r="B2">
        <v>108437.4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59849.38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59849.38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59849.38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59849.38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59849.38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59840.38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59840.38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59840.38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59840.38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59840.38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59840.38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60444.800000000003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4498.6099999999997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439.84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62955.71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3382.48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820.25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1439.17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1439.17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820.25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3549.41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41208.17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439.84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4063.25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15</v>
      </c>
      <c r="D28" s="1">
        <v>439.88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15</v>
      </c>
      <c r="D29" s="1">
        <v>46206.22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3472.76</v>
      </c>
      <c r="E30" s="1" t="s">
        <v>12</v>
      </c>
      <c r="F30" s="1" t="s">
        <v>13</v>
      </c>
    </row>
    <row r="31" spans="1:6" ht="12.75" customHeight="1">
      <c r="A31" s="1"/>
      <c r="B31" s="1" t="s">
        <v>30</v>
      </c>
      <c r="C31" s="2" t="s">
        <v>15</v>
      </c>
      <c r="D31" s="1">
        <v>1439.17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16</v>
      </c>
      <c r="D32" s="1">
        <v>1439.17</v>
      </c>
      <c r="E32" s="1" t="s">
        <v>12</v>
      </c>
      <c r="F32" s="1" t="s">
        <v>13</v>
      </c>
    </row>
    <row r="33" spans="1:6" ht="12.75" customHeight="1">
      <c r="A33" s="1"/>
      <c r="B33" s="1" t="s">
        <v>28</v>
      </c>
      <c r="C33" s="2" t="s">
        <v>16</v>
      </c>
      <c r="D33" s="1">
        <v>3539.55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16</v>
      </c>
      <c r="D34" s="1">
        <v>1551.76</v>
      </c>
      <c r="E34" s="1" t="s">
        <v>12</v>
      </c>
      <c r="F34" s="1" t="s">
        <v>13</v>
      </c>
    </row>
    <row r="35" spans="1:6" ht="12.75" customHeight="1">
      <c r="A35" s="1"/>
      <c r="B35" s="1" t="s">
        <v>27</v>
      </c>
      <c r="C35" s="2" t="s">
        <v>16</v>
      </c>
      <c r="D35" s="1">
        <v>67262.559999999998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16</v>
      </c>
      <c r="D36" s="1">
        <v>439.88</v>
      </c>
      <c r="E36" s="1" t="s">
        <v>12</v>
      </c>
      <c r="F36" s="1" t="s">
        <v>13</v>
      </c>
    </row>
    <row r="37" spans="1:6" ht="12.75" customHeight="1">
      <c r="A37" s="1"/>
      <c r="B37" s="1" t="s">
        <v>25</v>
      </c>
      <c r="C37" s="2" t="s">
        <v>16</v>
      </c>
      <c r="D37" s="1">
        <v>11553.57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17</v>
      </c>
      <c r="D38" s="1">
        <v>6207.69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17</v>
      </c>
      <c r="D39" s="1">
        <v>439.96</v>
      </c>
      <c r="E39" s="1" t="s">
        <v>12</v>
      </c>
      <c r="F39" s="1" t="s">
        <v>13</v>
      </c>
    </row>
    <row r="40" spans="1:6" ht="12.75" customHeight="1">
      <c r="A40" s="1"/>
      <c r="B40" s="1" t="s">
        <v>27</v>
      </c>
      <c r="C40" s="2" t="s">
        <v>17</v>
      </c>
      <c r="D40" s="1">
        <v>48422.31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17</v>
      </c>
      <c r="D41" s="1">
        <v>775.88</v>
      </c>
      <c r="E41" s="1" t="s">
        <v>12</v>
      </c>
      <c r="F41" s="1" t="s">
        <v>13</v>
      </c>
    </row>
    <row r="42" spans="1:6" ht="12.75" customHeight="1">
      <c r="A42" s="1"/>
      <c r="B42" s="1" t="s">
        <v>28</v>
      </c>
      <c r="C42" s="2" t="s">
        <v>17</v>
      </c>
      <c r="D42" s="1">
        <v>8336.81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17</v>
      </c>
      <c r="D43" s="1">
        <v>1439.17</v>
      </c>
      <c r="E43" s="1" t="s">
        <v>12</v>
      </c>
      <c r="F43" s="1" t="s">
        <v>13</v>
      </c>
    </row>
    <row r="44" spans="1:6" ht="12.75" customHeight="1">
      <c r="A44" s="1"/>
      <c r="B44" s="1" t="s">
        <v>31</v>
      </c>
      <c r="C44" s="2" t="s">
        <v>17</v>
      </c>
      <c r="D44" s="1">
        <v>1372.74</v>
      </c>
      <c r="E44" s="1" t="s">
        <v>12</v>
      </c>
      <c r="F44" s="1" t="s">
        <v>13</v>
      </c>
    </row>
    <row r="45" spans="1:6" ht="12.75" customHeight="1">
      <c r="A45" s="1"/>
      <c r="B45" s="1" t="s">
        <v>30</v>
      </c>
      <c r="C45" s="2" t="s">
        <v>18</v>
      </c>
      <c r="D45" s="1">
        <v>1439.17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18</v>
      </c>
      <c r="D46" s="1">
        <v>8331.48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18</v>
      </c>
      <c r="D47" s="1">
        <v>775.88</v>
      </c>
      <c r="E47" s="1" t="s">
        <v>12</v>
      </c>
      <c r="F47" s="1" t="s">
        <v>13</v>
      </c>
    </row>
    <row r="48" spans="1:6" ht="12.75" customHeight="1">
      <c r="A48" s="1"/>
      <c r="B48" s="1" t="s">
        <v>27</v>
      </c>
      <c r="C48" s="2" t="s">
        <v>18</v>
      </c>
      <c r="D48" s="1">
        <v>60460.88</v>
      </c>
      <c r="E48" s="1" t="s">
        <v>12</v>
      </c>
      <c r="F48" s="1" t="s">
        <v>13</v>
      </c>
    </row>
    <row r="49" spans="1:6" ht="12.75" customHeight="1">
      <c r="A49" s="1"/>
      <c r="B49" s="1" t="s">
        <v>26</v>
      </c>
      <c r="C49" s="2" t="s">
        <v>18</v>
      </c>
      <c r="D49" s="1">
        <v>439.96</v>
      </c>
      <c r="E49" s="1" t="s">
        <v>12</v>
      </c>
      <c r="F49" s="1" t="s">
        <v>13</v>
      </c>
    </row>
    <row r="50" spans="1:6" ht="12.75" customHeight="1">
      <c r="A50" s="1"/>
      <c r="B50" s="1" t="s">
        <v>25</v>
      </c>
      <c r="C50" s="2" t="s">
        <v>18</v>
      </c>
      <c r="D50" s="1">
        <v>6007.44</v>
      </c>
      <c r="E50" s="1" t="s">
        <v>12</v>
      </c>
      <c r="F50" s="1" t="s">
        <v>13</v>
      </c>
    </row>
    <row r="51" spans="1:6" ht="12.75" customHeight="1">
      <c r="A51" s="1"/>
      <c r="B51" s="1" t="s">
        <v>25</v>
      </c>
      <c r="C51" s="2" t="s">
        <v>19</v>
      </c>
      <c r="D51" s="1">
        <v>7027.13</v>
      </c>
      <c r="E51" s="1" t="s">
        <v>12</v>
      </c>
      <c r="F51" s="1" t="s">
        <v>13</v>
      </c>
    </row>
    <row r="52" spans="1:6" ht="12.75" customHeight="1">
      <c r="A52" s="1"/>
      <c r="B52" s="1" t="s">
        <v>26</v>
      </c>
      <c r="C52" s="2" t="s">
        <v>19</v>
      </c>
      <c r="D52" s="1">
        <v>439.96</v>
      </c>
      <c r="E52" s="1" t="s">
        <v>12</v>
      </c>
      <c r="F52" s="1" t="s">
        <v>13</v>
      </c>
    </row>
    <row r="53" spans="1:6" ht="12.75" customHeight="1">
      <c r="A53" s="1"/>
      <c r="B53" s="1" t="s">
        <v>27</v>
      </c>
      <c r="C53" s="2" t="s">
        <v>19</v>
      </c>
      <c r="D53" s="1">
        <v>38290.120000000003</v>
      </c>
      <c r="E53" s="1" t="s">
        <v>12</v>
      </c>
      <c r="F53" s="1" t="s">
        <v>13</v>
      </c>
    </row>
    <row r="54" spans="1:6" ht="12.75" customHeight="1">
      <c r="A54" s="1"/>
      <c r="B54" s="1" t="s">
        <v>29</v>
      </c>
      <c r="C54" s="2" t="s">
        <v>19</v>
      </c>
      <c r="D54" s="1">
        <v>775.88</v>
      </c>
      <c r="E54" s="1" t="s">
        <v>12</v>
      </c>
      <c r="F54" s="1" t="s">
        <v>13</v>
      </c>
    </row>
    <row r="55" spans="1:6" ht="12.75" customHeight="1">
      <c r="A55" s="1"/>
      <c r="B55" s="1" t="s">
        <v>28</v>
      </c>
      <c r="C55" s="2" t="s">
        <v>19</v>
      </c>
      <c r="D55" s="1">
        <v>7085.06</v>
      </c>
      <c r="E55" s="1" t="s">
        <v>12</v>
      </c>
      <c r="F55" s="1" t="s">
        <v>13</v>
      </c>
    </row>
    <row r="56" spans="1:6" ht="12.75" customHeight="1">
      <c r="A56" s="1"/>
      <c r="B56" s="1" t="s">
        <v>30</v>
      </c>
      <c r="C56" s="2" t="s">
        <v>19</v>
      </c>
      <c r="D56" s="1">
        <v>1439.17</v>
      </c>
      <c r="E56" s="1" t="s">
        <v>12</v>
      </c>
      <c r="F56" s="1" t="s">
        <v>13</v>
      </c>
    </row>
    <row r="57" spans="1:6" ht="12.75" customHeight="1">
      <c r="A57" s="1"/>
      <c r="B57" s="1" t="s">
        <v>30</v>
      </c>
      <c r="C57" s="2" t="s">
        <v>20</v>
      </c>
      <c r="D57" s="1">
        <v>1508.17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20</v>
      </c>
      <c r="D58" s="1">
        <v>7085.06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20</v>
      </c>
      <c r="D59" s="1">
        <v>775.88</v>
      </c>
      <c r="E59" s="1" t="s">
        <v>12</v>
      </c>
      <c r="F59" s="1" t="s">
        <v>13</v>
      </c>
    </row>
    <row r="60" spans="1:6" ht="12.75" customHeight="1">
      <c r="A60" s="1"/>
      <c r="B60" s="1" t="s">
        <v>27</v>
      </c>
      <c r="C60" s="2" t="s">
        <v>20</v>
      </c>
      <c r="D60" s="1">
        <v>46345.99</v>
      </c>
      <c r="E60" s="1" t="s">
        <v>12</v>
      </c>
      <c r="F60" s="1" t="s">
        <v>13</v>
      </c>
    </row>
    <row r="61" spans="1:6" ht="12.75" customHeight="1">
      <c r="A61" s="1"/>
      <c r="B61" s="1" t="s">
        <v>26</v>
      </c>
      <c r="C61" s="2" t="s">
        <v>20</v>
      </c>
      <c r="D61" s="1">
        <v>439.96</v>
      </c>
      <c r="E61" s="1" t="s">
        <v>12</v>
      </c>
      <c r="F61" s="1" t="s">
        <v>13</v>
      </c>
    </row>
    <row r="62" spans="1:6" ht="12.75" customHeight="1">
      <c r="A62" s="1"/>
      <c r="B62" s="1" t="s">
        <v>25</v>
      </c>
      <c r="C62" s="2" t="s">
        <v>20</v>
      </c>
      <c r="D62" s="1">
        <v>7027.13</v>
      </c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21</v>
      </c>
      <c r="D63" s="1">
        <v>6800.43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21</v>
      </c>
      <c r="D64" s="1">
        <v>439.96</v>
      </c>
      <c r="E64" s="1" t="s">
        <v>12</v>
      </c>
      <c r="F64" s="1" t="s">
        <v>13</v>
      </c>
    </row>
    <row r="65" spans="1:6" ht="12.75" customHeight="1">
      <c r="A65" s="1"/>
      <c r="B65" s="1" t="s">
        <v>27</v>
      </c>
      <c r="C65" s="2" t="s">
        <v>21</v>
      </c>
      <c r="D65" s="1">
        <v>37633.599999999999</v>
      </c>
      <c r="E65" s="1" t="s">
        <v>12</v>
      </c>
      <c r="F65" s="1" t="s">
        <v>13</v>
      </c>
    </row>
    <row r="66" spans="1:6" ht="12.75" customHeight="1">
      <c r="A66" s="1"/>
      <c r="B66" s="1" t="s">
        <v>29</v>
      </c>
      <c r="C66" s="2" t="s">
        <v>21</v>
      </c>
      <c r="D66" s="1">
        <v>775.88</v>
      </c>
      <c r="E66" s="1" t="s">
        <v>12</v>
      </c>
      <c r="F66" s="1" t="s">
        <v>13</v>
      </c>
    </row>
    <row r="67" spans="1:6" ht="12.75" customHeight="1">
      <c r="A67" s="1"/>
      <c r="B67" s="1" t="s">
        <v>28</v>
      </c>
      <c r="C67" s="2" t="s">
        <v>21</v>
      </c>
      <c r="D67" s="1">
        <v>7085.06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21</v>
      </c>
      <c r="D68" s="1">
        <v>1439.17</v>
      </c>
      <c r="E68" s="1" t="s">
        <v>12</v>
      </c>
      <c r="F68" s="1" t="s">
        <v>13</v>
      </c>
    </row>
    <row r="69" spans="1:6" ht="12.75" customHeight="1">
      <c r="A69" s="1"/>
      <c r="B69" s="1" t="s">
        <v>32</v>
      </c>
      <c r="C69" s="2" t="s">
        <v>21</v>
      </c>
      <c r="D69" s="1"/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22</v>
      </c>
      <c r="D70" s="1">
        <v>1439.17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22</v>
      </c>
      <c r="D71" s="1">
        <v>3034.42</v>
      </c>
      <c r="E71" s="1" t="s">
        <v>12</v>
      </c>
      <c r="F71" s="1" t="s">
        <v>13</v>
      </c>
    </row>
    <row r="72" spans="1:6" ht="12.75" customHeight="1">
      <c r="A72" s="1"/>
      <c r="B72" s="1" t="s">
        <v>29</v>
      </c>
      <c r="C72" s="2" t="s">
        <v>22</v>
      </c>
      <c r="D72" s="1">
        <v>775.88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22</v>
      </c>
      <c r="D73" s="1">
        <v>47439.34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22</v>
      </c>
      <c r="D74" s="1">
        <v>439.96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22</v>
      </c>
      <c r="D75" s="1">
        <v>7027.13</v>
      </c>
      <c r="E75" s="1" t="s">
        <v>12</v>
      </c>
      <c r="F75" s="1" t="s">
        <v>13</v>
      </c>
    </row>
    <row r="76" spans="1:6" ht="12.75" customHeight="1">
      <c r="A76" s="1"/>
      <c r="B76" s="1" t="s">
        <v>25</v>
      </c>
      <c r="C76" s="2" t="s">
        <v>23</v>
      </c>
      <c r="D76" s="1">
        <v>6800.43</v>
      </c>
      <c r="E76" s="1" t="s">
        <v>12</v>
      </c>
      <c r="F76" s="1" t="s">
        <v>13</v>
      </c>
    </row>
    <row r="77" spans="1:6" ht="12.75" customHeight="1">
      <c r="A77" s="1"/>
      <c r="B77" s="1" t="s">
        <v>26</v>
      </c>
      <c r="C77" s="2" t="s">
        <v>23</v>
      </c>
      <c r="D77" s="1">
        <v>439.96</v>
      </c>
      <c r="E77" s="1" t="s">
        <v>12</v>
      </c>
      <c r="F77" s="1" t="s">
        <v>13</v>
      </c>
    </row>
    <row r="78" spans="1:6" ht="12.75" customHeight="1">
      <c r="A78" s="1"/>
      <c r="B78" s="1" t="s">
        <v>27</v>
      </c>
      <c r="C78" s="2" t="s">
        <v>23</v>
      </c>
      <c r="D78" s="1">
        <v>40580.33</v>
      </c>
      <c r="E78" s="1" t="s">
        <v>12</v>
      </c>
      <c r="F78" s="1" t="s">
        <v>13</v>
      </c>
    </row>
    <row r="79" spans="1:6" ht="12.75" customHeight="1">
      <c r="A79" s="1"/>
      <c r="B79" s="1" t="s">
        <v>29</v>
      </c>
      <c r="C79" s="2" t="s">
        <v>23</v>
      </c>
      <c r="D79" s="1">
        <v>775.88</v>
      </c>
      <c r="E79" s="1" t="s">
        <v>12</v>
      </c>
      <c r="F79" s="1" t="s">
        <v>13</v>
      </c>
    </row>
    <row r="80" spans="1:6" ht="12.75" customHeight="1">
      <c r="A80" s="1"/>
      <c r="B80" s="1" t="s">
        <v>28</v>
      </c>
      <c r="C80" s="2" t="s">
        <v>23</v>
      </c>
      <c r="D80" s="1">
        <v>23426.68</v>
      </c>
      <c r="E80" s="1" t="s">
        <v>12</v>
      </c>
      <c r="F80" s="1" t="s">
        <v>13</v>
      </c>
    </row>
    <row r="81" spans="1:6" ht="12.75" customHeight="1">
      <c r="A81" s="1"/>
      <c r="B81" s="1" t="s">
        <v>30</v>
      </c>
      <c r="C81" s="2" t="s">
        <v>23</v>
      </c>
      <c r="D81" s="1">
        <v>1439.17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23</v>
      </c>
      <c r="D82" s="1">
        <v>1372.74</v>
      </c>
      <c r="E82" s="1" t="s">
        <v>12</v>
      </c>
      <c r="F82" s="1" t="s">
        <v>13</v>
      </c>
    </row>
    <row r="83" spans="1:6" ht="12.75" customHeight="1">
      <c r="A83" s="1"/>
      <c r="B83" s="1" t="s">
        <v>30</v>
      </c>
      <c r="C83" s="2" t="s">
        <v>24</v>
      </c>
      <c r="D83" s="1">
        <v>1439.17</v>
      </c>
      <c r="E83" s="1" t="s">
        <v>12</v>
      </c>
      <c r="F83" s="1" t="s">
        <v>13</v>
      </c>
    </row>
    <row r="84" spans="1:6" ht="12.75" customHeight="1">
      <c r="A84" s="1"/>
      <c r="B84" s="1" t="s">
        <v>28</v>
      </c>
      <c r="C84" s="2" t="s">
        <v>24</v>
      </c>
      <c r="D84" s="1">
        <v>3034.42</v>
      </c>
      <c r="E84" s="1" t="s">
        <v>12</v>
      </c>
      <c r="F84" s="1" t="s">
        <v>13</v>
      </c>
    </row>
    <row r="85" spans="1:6" ht="12.75" customHeight="1">
      <c r="A85" s="1"/>
      <c r="B85" s="1" t="s">
        <v>29</v>
      </c>
      <c r="C85" s="2" t="s">
        <v>24</v>
      </c>
      <c r="D85" s="1">
        <v>775.88</v>
      </c>
      <c r="E85" s="1" t="s">
        <v>12</v>
      </c>
      <c r="F85" s="1" t="s">
        <v>13</v>
      </c>
    </row>
    <row r="86" spans="1:6" ht="12.75" customHeight="1">
      <c r="A86" s="1"/>
      <c r="B86" s="1" t="s">
        <v>27</v>
      </c>
      <c r="C86" s="2" t="s">
        <v>24</v>
      </c>
      <c r="D86" s="1">
        <v>38823.360000000001</v>
      </c>
      <c r="E86" s="1" t="s">
        <v>12</v>
      </c>
      <c r="F86" s="1" t="s">
        <v>13</v>
      </c>
    </row>
    <row r="87" spans="1:6" ht="12.75" customHeight="1">
      <c r="A87" s="1"/>
      <c r="B87" s="1" t="s">
        <v>26</v>
      </c>
      <c r="C87" s="2" t="s">
        <v>24</v>
      </c>
      <c r="D87" s="1">
        <v>439.96</v>
      </c>
      <c r="E87" s="1" t="s">
        <v>12</v>
      </c>
      <c r="F87" s="1" t="s">
        <v>13</v>
      </c>
    </row>
    <row r="88" spans="1:6" ht="12.75" customHeight="1">
      <c r="A88" s="1"/>
      <c r="B88" s="1" t="s">
        <v>25</v>
      </c>
      <c r="C88" s="2" t="s">
        <v>24</v>
      </c>
      <c r="D88" s="1">
        <v>7027.13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11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14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15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16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17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18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19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20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21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22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23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24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11</v>
      </c>
      <c r="D101" s="1">
        <v>4507.1499999999996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14</v>
      </c>
      <c r="D102" s="1">
        <v>4507.1499999999996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15</v>
      </c>
      <c r="D103" s="1">
        <v>4671.24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16</v>
      </c>
      <c r="D104" s="1">
        <v>4460.37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17</v>
      </c>
      <c r="D105" s="1">
        <v>4633.99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18</v>
      </c>
      <c r="D106" s="1">
        <v>4590.5600000000004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19</v>
      </c>
      <c r="D107" s="1">
        <v>6556.03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20</v>
      </c>
      <c r="D108" s="1">
        <v>6556.03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21</v>
      </c>
      <c r="D109" s="1">
        <v>6556.03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22</v>
      </c>
      <c r="D110" s="1">
        <v>7034.65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23</v>
      </c>
      <c r="D111" s="1">
        <v>6570.83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24</v>
      </c>
      <c r="D112" s="1">
        <v>6630.43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11</v>
      </c>
      <c r="D113" s="1">
        <v>78043.210000000006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14</v>
      </c>
      <c r="D114" s="1">
        <v>56027.24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15</v>
      </c>
      <c r="D115" s="1">
        <v>56229.27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16</v>
      </c>
      <c r="D116" s="1">
        <v>90246.86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17</v>
      </c>
      <c r="D117" s="1">
        <v>71628.55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18</v>
      </c>
      <c r="D118" s="1">
        <v>82045.37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19</v>
      </c>
      <c r="D119" s="1">
        <v>61613.35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20</v>
      </c>
      <c r="D120" s="1">
        <v>69738.22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21</v>
      </c>
      <c r="D121" s="1">
        <v>60730.13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22</v>
      </c>
      <c r="D122" s="1">
        <v>67190.55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23</v>
      </c>
      <c r="D123" s="1">
        <v>81406.02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24</v>
      </c>
      <c r="D124" s="1">
        <v>58170.35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11</v>
      </c>
      <c r="D125" s="1">
        <v>569.98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14</v>
      </c>
      <c r="D126" s="1">
        <v>569.98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15</v>
      </c>
      <c r="D127" s="1">
        <v>569.98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16</v>
      </c>
      <c r="D128" s="1">
        <v>569.98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17</v>
      </c>
      <c r="D129" s="1">
        <v>569.98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18</v>
      </c>
      <c r="D130" s="1">
        <v>569.98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19</v>
      </c>
      <c r="D131" s="1">
        <v>419.98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20</v>
      </c>
      <c r="D132" s="1">
        <v>719.98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21</v>
      </c>
      <c r="D133" s="1">
        <v>569.98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22</v>
      </c>
      <c r="D134" s="1">
        <v>569.98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23</v>
      </c>
      <c r="D135" s="1">
        <v>569.98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24</v>
      </c>
      <c r="D136" s="1">
        <v>569.98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11</v>
      </c>
      <c r="D137" s="1">
        <v>5773.36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14</v>
      </c>
      <c r="D138" s="1">
        <v>5773.36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15</v>
      </c>
      <c r="D139" s="1">
        <v>8162.5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16</v>
      </c>
      <c r="D140" s="1">
        <v>5092.3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17</v>
      </c>
      <c r="D141" s="1">
        <v>7620.16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18</v>
      </c>
      <c r="D142" s="1">
        <v>6996.76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19</v>
      </c>
      <c r="D143" s="1">
        <v>6653.03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20</v>
      </c>
      <c r="D144" s="1">
        <v>6653.03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21</v>
      </c>
      <c r="D145" s="1">
        <v>6653.03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22</v>
      </c>
      <c r="D146" s="1">
        <v>11507.35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23</v>
      </c>
      <c r="D147" s="1">
        <v>6803.14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24</v>
      </c>
      <c r="D148" s="1">
        <v>6803.14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11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14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15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16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17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38</v>
      </c>
      <c r="C154" s="2" t="s">
        <v>18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38</v>
      </c>
      <c r="C155" s="2" t="s">
        <v>19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38</v>
      </c>
      <c r="C156" s="2" t="s">
        <v>20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38</v>
      </c>
      <c r="C157" s="2" t="s">
        <v>21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38</v>
      </c>
      <c r="C158" s="2" t="s">
        <v>22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38</v>
      </c>
      <c r="C159" s="2" t="s">
        <v>23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38</v>
      </c>
      <c r="C160" s="2" t="s">
        <v>24</v>
      </c>
      <c r="D160" s="1">
        <v>0</v>
      </c>
      <c r="E160" s="1" t="s">
        <v>12</v>
      </c>
      <c r="F160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  <col min="4" max="4" width="9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487914.27</v>
      </c>
      <c r="D7">
        <v>108437.4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2018-04-01T16:44:07Z</dcterms:modified>
</cp:coreProperties>
</file>