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80" windowHeight="10620"/>
  </bookViews>
  <sheets>
    <sheet name="Отчет управляющей организации" sheetId="2" r:id="rId1"/>
    <sheet name="Лист1" sheetId="1" state="hidden" r:id="rId2"/>
    <sheet name="XLR_NoRangeSheet" sheetId="3" state="veryHidden" r:id="rId3"/>
  </sheets>
  <definedNames>
    <definedName name="Query1">Лист1!$A$4:$F$178</definedName>
    <definedName name="Query2_COLUMN1" hidden="1">XLR_NoRangeSheet!$B$6</definedName>
    <definedName name="Query3_DEBTA" hidden="1">XLR_NoRangeSheet!$D$7</definedName>
    <definedName name="Query3_DEBTN" hidden="1">XLR_NoRangeSheet!$C$7</definedName>
    <definedName name="Query3_ZAGOLOVOK" hidden="1">XLR_NoRangeSheet!$B$7</definedName>
    <definedName name="XLR_ERRNAMESTR" hidden="1">XLR_NoRangeSheet!$B$5</definedName>
    <definedName name="XLR_VERSION" hidden="1">XLR_NoRangeSheet!$A$5</definedName>
  </definedNames>
  <calcPr calcId="124519"/>
  <pivotCaches>
    <pivotCache cacheId="5" r:id="rId4"/>
  </pivotCaches>
</workbook>
</file>

<file path=xl/calcChain.xml><?xml version="1.0" encoding="utf-8"?>
<calcChain xmlns="http://schemas.openxmlformats.org/spreadsheetml/2006/main">
  <c r="O31" i="2"/>
  <c r="O30"/>
  <c r="B5" i="3"/>
  <c r="B2" i="2"/>
</calcChain>
</file>

<file path=xl/sharedStrings.xml><?xml version="1.0" encoding="utf-8"?>
<sst xmlns="http://schemas.openxmlformats.org/spreadsheetml/2006/main" count="755" uniqueCount="52">
  <si>
    <t>Статья затрат</t>
  </si>
  <si>
    <t>Месяц</t>
  </si>
  <si>
    <t>ЖЭУ</t>
  </si>
  <si>
    <t>Дом</t>
  </si>
  <si>
    <t xml:space="preserve">Управляющая компания "ОАО УЖХ Орджоникидзевского района" </t>
  </si>
  <si>
    <t>Сумма с НДС</t>
  </si>
  <si>
    <t>4.2, Developer  (build 122-D7)</t>
  </si>
  <si>
    <t>Query2</t>
  </si>
  <si>
    <t>Query3</t>
  </si>
  <si>
    <t>Использование денежных средств, начисленных населению, за период с 01.01.2017 по 31.12.2017</t>
  </si>
  <si>
    <t xml:space="preserve">   Начислено  населению</t>
  </si>
  <si>
    <t>Январь</t>
  </si>
  <si>
    <t>ООО ЖЭУ-78</t>
  </si>
  <si>
    <t>Калинина 19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</si>
  <si>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</si>
  <si>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</si>
  <si>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</si>
  <si>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</si>
  <si>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</si>
  <si>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</si>
  <si>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</si>
  <si>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</si>
  <si>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</si>
  <si>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</si>
  <si>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</si>
  <si>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Вывоз мусора</t>
  </si>
  <si>
    <t xml:space="preserve">  Обработка физической площади по дератизации</t>
  </si>
  <si>
    <t xml:space="preserve">  Обслуживание узлов автоматического регулирования</t>
  </si>
  <si>
    <t xml:space="preserve">  Обслуживание экобоксов</t>
  </si>
  <si>
    <t xml:space="preserve">  Содержание жилья</t>
  </si>
  <si>
    <t xml:space="preserve">  Техническое обслуживание</t>
  </si>
  <si>
    <t xml:space="preserve">  Услуги МУП ЕРКЦ</t>
  </si>
  <si>
    <t xml:space="preserve">  Периодическое обследование дымоходов и вентканалов от газовых и электроплит</t>
  </si>
  <si>
    <t xml:space="preserve">  Восстановление документации на прибор учёта тепловой энергии ТЭМ-104</t>
  </si>
  <si>
    <t xml:space="preserve">  Проверка оборудования</t>
  </si>
  <si>
    <t xml:space="preserve">  Техническое обслуживание ВДГО</t>
  </si>
  <si>
    <t xml:space="preserve">  Техническое обслуживание приборов учета тепловой энергии</t>
  </si>
  <si>
    <t xml:space="preserve">   Начислено юридическим лицам</t>
  </si>
  <si>
    <t xml:space="preserve">  Услуги управляющей компании</t>
  </si>
  <si>
    <t>ИТОГО</t>
  </si>
  <si>
    <t xml:space="preserve">   Начислено по рекламе и прочим услугам</t>
  </si>
  <si>
    <t xml:space="preserve">   Начислено арендаторам</t>
  </si>
  <si>
    <t xml:space="preserve">  Услуги банка</t>
  </si>
  <si>
    <t>(Все)</t>
  </si>
  <si>
    <t xml:space="preserve">Сумма с НДС </t>
  </si>
  <si>
    <t>Общий итог</t>
  </si>
  <si>
    <t>Итого начислено</t>
  </si>
  <si>
    <t>Разница между начислено и выполнено работ</t>
  </si>
  <si>
    <t>Задолженность населения</t>
  </si>
  <si>
    <t>Задолженность арендаторов</t>
  </si>
  <si>
    <t>Исп.</t>
  </si>
  <si>
    <t>Осипова О.В.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</si>
</sst>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i/>
      <sz val="10"/>
      <color rgb="FF000000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43" fontId="0" fillId="0" borderId="0" xfId="0" applyNumberFormat="1"/>
    <xf numFmtId="43" fontId="23" fillId="0" borderId="0" xfId="0" applyNumberFormat="1" applyFont="1"/>
    <xf numFmtId="0" fontId="22" fillId="0" borderId="0" xfId="0" applyFont="1"/>
    <xf numFmtId="0" fontId="21" fillId="0" borderId="0" xfId="0" applyFont="1" applyAlignme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0" fillId="0" borderId="0" xfId="0" quotePrefix="1"/>
    <xf numFmtId="49" fontId="0" fillId="0" borderId="0" xfId="0" applyNumberFormat="1"/>
    <xf numFmtId="0" fontId="0" fillId="0" borderId="11" xfId="0" applyBorder="1"/>
    <xf numFmtId="0" fontId="0" fillId="0" borderId="10" xfId="0" pivotButton="1" applyBorder="1"/>
    <xf numFmtId="0" fontId="0" fillId="0" borderId="12" xfId="0" pivotButton="1" applyBorder="1"/>
    <xf numFmtId="0" fontId="0" fillId="0" borderId="13" xfId="0" applyBorder="1"/>
    <xf numFmtId="0" fontId="0" fillId="0" borderId="14" xfId="0" applyBorder="1"/>
    <xf numFmtId="43" fontId="0" fillId="0" borderId="17" xfId="0" applyNumberFormat="1" applyBorder="1"/>
    <xf numFmtId="43" fontId="0" fillId="0" borderId="20" xfId="0" applyNumberFormat="1" applyBorder="1"/>
    <xf numFmtId="43" fontId="24" fillId="0" borderId="16" xfId="0" applyNumberFormat="1" applyFont="1" applyBorder="1"/>
    <xf numFmtId="43" fontId="24" fillId="0" borderId="0" xfId="0" applyNumberFormat="1" applyFont="1"/>
    <xf numFmtId="43" fontId="24" fillId="0" borderId="18" xfId="0" applyNumberFormat="1" applyFont="1" applyBorder="1"/>
    <xf numFmtId="43" fontId="24" fillId="0" borderId="19" xfId="0" applyNumberFormat="1" applyFont="1" applyBorder="1"/>
    <xf numFmtId="0" fontId="25" fillId="0" borderId="10" xfId="0" pivotButton="1" applyFont="1" applyBorder="1"/>
    <xf numFmtId="0" fontId="24" fillId="0" borderId="12" xfId="0" applyFont="1" applyBorder="1"/>
    <xf numFmtId="43" fontId="22" fillId="0" borderId="11" xfId="0" applyNumberFormat="1" applyFont="1" applyBorder="1"/>
    <xf numFmtId="43" fontId="22" fillId="0" borderId="17" xfId="0" applyNumberFormat="1" applyFont="1" applyBorder="1"/>
    <xf numFmtId="0" fontId="24" fillId="0" borderId="16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top" wrapText="1"/>
    </xf>
    <xf numFmtId="0" fontId="0" fillId="0" borderId="0" xfId="0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26" fillId="0" borderId="10" xfId="0" applyFont="1" applyBorder="1"/>
    <xf numFmtId="0" fontId="26" fillId="0" borderId="15" xfId="0" applyFont="1" applyBorder="1"/>
    <xf numFmtId="43" fontId="25" fillId="0" borderId="10" xfId="0" applyNumberFormat="1" applyFont="1" applyBorder="1"/>
    <xf numFmtId="43" fontId="25" fillId="0" borderId="15" xfId="0" applyNumberFormat="1" applyFont="1" applyBorder="1"/>
    <xf numFmtId="43" fontId="25" fillId="0" borderId="16" xfId="0" applyNumberFormat="1" applyFont="1" applyBorder="1"/>
    <xf numFmtId="43" fontId="25" fillId="0" borderId="0" xfId="0" applyNumberFormat="1" applyFont="1"/>
    <xf numFmtId="0" fontId="25" fillId="0" borderId="10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  <i/>
      </font>
    </dxf>
    <dxf>
      <font>
        <b/>
      </font>
    </dxf>
    <dxf>
      <font>
        <b/>
      </font>
    </dxf>
    <dxf>
      <alignment vertical="top" readingOrder="0"/>
    </dxf>
    <dxf>
      <alignment wrapText="1" readingOrder="0"/>
    </dxf>
    <dxf>
      <alignment wrapText="1" readingOrder="0"/>
    </dxf>
    <dxf>
      <alignment vertical="top" readingOrder="0"/>
    </dxf>
    <dxf>
      <font>
        <b/>
      </font>
    </dxf>
    <dxf>
      <font>
        <b/>
      </font>
    </dxf>
    <dxf>
      <font>
        <b/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optimizeMemory="1" refreshedBy="Администратор" refreshedDate="43189.600565277775" createdVersion="1" refreshedVersion="3" recordCount="175" upgradeOnRefresh="1">
  <cacheSource type="worksheet">
    <worksheetSource ref="B3:F178" sheet="Лист1"/>
  </cacheSource>
  <cacheFields count="5">
    <cacheField name="Статья затрат" numFmtId="43">
      <sharedItems count="19">
        <s v="   Начислено  населению"/>
        <s v="  Вывоз мусора"/>
        <s v="  Обработка физической площади по дератизации"/>
        <s v="  Обслуживание узлов автоматического регулирования"/>
        <s v="  Обслуживание экобоксов"/>
        <s v="  Содержание жилья"/>
        <s v="  Техническое обслуживание"/>
        <s v="  Услуги МУП ЕРКЦ"/>
        <s v="  Периодическое обследование дымоходов и вентканалов от газовых и электроплит"/>
        <s v="  Восстановление документации на прибор учёта тепловой энергии ТЭМ-104"/>
        <s v="  Проверка оборудования"/>
        <s v="  Техническое обслуживание ВДГО"/>
        <s v="  Техническое обслуживание приборов учета тепловой энергии"/>
        <s v="   Начислено юридическим лицам"/>
        <s v="  Услуги управляющей компании"/>
        <s v="ИТОГО"/>
        <s v="   Начислено по рекламе и прочим услугам"/>
        <s v="   Начислено арендаторам"/>
        <s v="  Услуги банка"/>
      </sharedItems>
    </cacheField>
    <cacheField name="Месяц" numFmtId="43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Сумма с НДС" numFmtId="43">
      <sharedItems containsSemiMixedTypes="0" containsString="0" containsNumber="1" minValue="0" maxValue="70869.05"/>
    </cacheField>
    <cacheField name="ЖЭУ" numFmtId="43">
      <sharedItems count="1">
        <s v="ООО ЖЭУ-78"/>
      </sharedItems>
    </cacheField>
    <cacheField name="Дом" numFmtId="43">
      <sharedItems count="1">
        <s v="Калинина 1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0"/>
    <x v="0"/>
    <n v="38907.040000000001"/>
    <x v="0"/>
    <x v="0"/>
  </r>
  <r>
    <x v="0"/>
    <x v="1"/>
    <n v="38907.040000000001"/>
    <x v="0"/>
    <x v="0"/>
  </r>
  <r>
    <x v="0"/>
    <x v="2"/>
    <n v="38907.040000000001"/>
    <x v="0"/>
    <x v="0"/>
  </r>
  <r>
    <x v="0"/>
    <x v="3"/>
    <n v="38907.040000000001"/>
    <x v="0"/>
    <x v="0"/>
  </r>
  <r>
    <x v="0"/>
    <x v="4"/>
    <n v="38907.040000000001"/>
    <x v="0"/>
    <x v="0"/>
  </r>
  <r>
    <x v="0"/>
    <x v="5"/>
    <n v="38907.040000000001"/>
    <x v="0"/>
    <x v="0"/>
  </r>
  <r>
    <x v="0"/>
    <x v="6"/>
    <n v="38895.07"/>
    <x v="0"/>
    <x v="0"/>
  </r>
  <r>
    <x v="0"/>
    <x v="7"/>
    <n v="38895.07"/>
    <x v="0"/>
    <x v="0"/>
  </r>
  <r>
    <x v="0"/>
    <x v="8"/>
    <n v="38895.07"/>
    <x v="0"/>
    <x v="0"/>
  </r>
  <r>
    <x v="0"/>
    <x v="9"/>
    <n v="38895.07"/>
    <x v="0"/>
    <x v="0"/>
  </r>
  <r>
    <x v="0"/>
    <x v="10"/>
    <n v="38895.07"/>
    <x v="0"/>
    <x v="0"/>
  </r>
  <r>
    <x v="0"/>
    <x v="11"/>
    <n v="40791.74"/>
    <x v="0"/>
    <x v="0"/>
  </r>
  <r>
    <x v="1"/>
    <x v="0"/>
    <n v="3329.36"/>
    <x v="0"/>
    <x v="0"/>
  </r>
  <r>
    <x v="2"/>
    <x v="0"/>
    <n v="283.25"/>
    <x v="0"/>
    <x v="0"/>
  </r>
  <r>
    <x v="3"/>
    <x v="0"/>
    <n v="574.21"/>
    <x v="0"/>
    <x v="0"/>
  </r>
  <r>
    <x v="4"/>
    <x v="0"/>
    <n v="261.5"/>
    <x v="0"/>
    <x v="0"/>
  </r>
  <r>
    <x v="5"/>
    <x v="0"/>
    <n v="36248.42"/>
    <x v="0"/>
    <x v="0"/>
  </r>
  <r>
    <x v="6"/>
    <x v="0"/>
    <n v="2604.2399999999998"/>
    <x v="0"/>
    <x v="0"/>
  </r>
  <r>
    <x v="7"/>
    <x v="0"/>
    <n v="993.23"/>
    <x v="0"/>
    <x v="0"/>
  </r>
  <r>
    <x v="7"/>
    <x v="1"/>
    <n v="993.23"/>
    <x v="0"/>
    <x v="0"/>
  </r>
  <r>
    <x v="6"/>
    <x v="1"/>
    <n v="9630.4699999999993"/>
    <x v="0"/>
    <x v="0"/>
  </r>
  <r>
    <x v="8"/>
    <x v="1"/>
    <n v="954.95"/>
    <x v="0"/>
    <x v="0"/>
  </r>
  <r>
    <x v="5"/>
    <x v="1"/>
    <n v="23306.2"/>
    <x v="0"/>
    <x v="0"/>
  </r>
  <r>
    <x v="4"/>
    <x v="1"/>
    <n v="261.5"/>
    <x v="0"/>
    <x v="0"/>
  </r>
  <r>
    <x v="3"/>
    <x v="1"/>
    <n v="574.21"/>
    <x v="0"/>
    <x v="0"/>
  </r>
  <r>
    <x v="2"/>
    <x v="1"/>
    <n v="283.25"/>
    <x v="0"/>
    <x v="0"/>
  </r>
  <r>
    <x v="1"/>
    <x v="1"/>
    <n v="3007.19"/>
    <x v="0"/>
    <x v="0"/>
  </r>
  <r>
    <x v="9"/>
    <x v="2"/>
    <n v="18000"/>
    <x v="0"/>
    <x v="0"/>
  </r>
  <r>
    <x v="2"/>
    <x v="2"/>
    <n v="283.25"/>
    <x v="0"/>
    <x v="0"/>
  </r>
  <r>
    <x v="3"/>
    <x v="2"/>
    <n v="574.21"/>
    <x v="0"/>
    <x v="0"/>
  </r>
  <r>
    <x v="4"/>
    <x v="2"/>
    <n v="261.5"/>
    <x v="0"/>
    <x v="0"/>
  </r>
  <r>
    <x v="5"/>
    <x v="2"/>
    <n v="27072.74"/>
    <x v="0"/>
    <x v="0"/>
  </r>
  <r>
    <x v="10"/>
    <x v="2"/>
    <n v="18000"/>
    <x v="0"/>
    <x v="0"/>
  </r>
  <r>
    <x v="6"/>
    <x v="2"/>
    <n v="2673.78"/>
    <x v="0"/>
    <x v="0"/>
  </r>
  <r>
    <x v="7"/>
    <x v="2"/>
    <n v="993.23"/>
    <x v="0"/>
    <x v="0"/>
  </r>
  <r>
    <x v="7"/>
    <x v="3"/>
    <n v="993.23"/>
    <x v="0"/>
    <x v="0"/>
  </r>
  <r>
    <x v="6"/>
    <x v="3"/>
    <n v="12921.28"/>
    <x v="0"/>
    <x v="0"/>
  </r>
  <r>
    <x v="5"/>
    <x v="3"/>
    <n v="20607.34"/>
    <x v="0"/>
    <x v="0"/>
  </r>
  <r>
    <x v="3"/>
    <x v="3"/>
    <n v="574.21"/>
    <x v="0"/>
    <x v="0"/>
  </r>
  <r>
    <x v="2"/>
    <x v="3"/>
    <n v="283.25"/>
    <x v="0"/>
    <x v="0"/>
  </r>
  <r>
    <x v="1"/>
    <x v="3"/>
    <n v="6551.33"/>
    <x v="0"/>
    <x v="0"/>
  </r>
  <r>
    <x v="1"/>
    <x v="4"/>
    <n v="3690.31"/>
    <x v="0"/>
    <x v="0"/>
  </r>
  <r>
    <x v="2"/>
    <x v="4"/>
    <n v="283.12"/>
    <x v="0"/>
    <x v="0"/>
  </r>
  <r>
    <x v="3"/>
    <x v="4"/>
    <n v="574.21"/>
    <x v="0"/>
    <x v="0"/>
  </r>
  <r>
    <x v="5"/>
    <x v="4"/>
    <n v="34013.68"/>
    <x v="0"/>
    <x v="0"/>
  </r>
  <r>
    <x v="6"/>
    <x v="4"/>
    <n v="5322.35"/>
    <x v="0"/>
    <x v="0"/>
  </r>
  <r>
    <x v="11"/>
    <x v="4"/>
    <n v="3848.88"/>
    <x v="0"/>
    <x v="0"/>
  </r>
  <r>
    <x v="12"/>
    <x v="4"/>
    <n v="700.55"/>
    <x v="0"/>
    <x v="0"/>
  </r>
  <r>
    <x v="7"/>
    <x v="4"/>
    <n v="993.23"/>
    <x v="0"/>
    <x v="0"/>
  </r>
  <r>
    <x v="7"/>
    <x v="5"/>
    <n v="993.23"/>
    <x v="0"/>
    <x v="0"/>
  </r>
  <r>
    <x v="12"/>
    <x v="5"/>
    <n v="700.55"/>
    <x v="0"/>
    <x v="0"/>
  </r>
  <r>
    <x v="6"/>
    <x v="5"/>
    <n v="5319.46"/>
    <x v="0"/>
    <x v="0"/>
  </r>
  <r>
    <x v="5"/>
    <x v="5"/>
    <n v="21544.37"/>
    <x v="0"/>
    <x v="0"/>
  </r>
  <r>
    <x v="3"/>
    <x v="5"/>
    <n v="574.21"/>
    <x v="0"/>
    <x v="0"/>
  </r>
  <r>
    <x v="2"/>
    <x v="5"/>
    <n v="283.12"/>
    <x v="0"/>
    <x v="0"/>
  </r>
  <r>
    <x v="1"/>
    <x v="5"/>
    <n v="3221.97"/>
    <x v="0"/>
    <x v="0"/>
  </r>
  <r>
    <x v="1"/>
    <x v="6"/>
    <n v="3749.29"/>
    <x v="0"/>
    <x v="0"/>
  </r>
  <r>
    <x v="2"/>
    <x v="6"/>
    <n v="283.12"/>
    <x v="0"/>
    <x v="0"/>
  </r>
  <r>
    <x v="3"/>
    <x v="6"/>
    <n v="574.21"/>
    <x v="0"/>
    <x v="0"/>
  </r>
  <r>
    <x v="5"/>
    <x v="6"/>
    <n v="21545.95"/>
    <x v="0"/>
    <x v="0"/>
  </r>
  <r>
    <x v="4"/>
    <x v="6"/>
    <n v="1152.48"/>
    <x v="0"/>
    <x v="0"/>
  </r>
  <r>
    <x v="6"/>
    <x v="6"/>
    <n v="2796.85"/>
    <x v="0"/>
    <x v="0"/>
  </r>
  <r>
    <x v="12"/>
    <x v="6"/>
    <n v="700.55"/>
    <x v="0"/>
    <x v="0"/>
  </r>
  <r>
    <x v="7"/>
    <x v="6"/>
    <n v="993.23"/>
    <x v="0"/>
    <x v="0"/>
  </r>
  <r>
    <x v="7"/>
    <x v="7"/>
    <n v="1062.23"/>
    <x v="0"/>
    <x v="0"/>
  </r>
  <r>
    <x v="8"/>
    <x v="7"/>
    <n v="954.95"/>
    <x v="0"/>
    <x v="0"/>
  </r>
  <r>
    <x v="6"/>
    <x v="7"/>
    <n v="2796.85"/>
    <x v="0"/>
    <x v="0"/>
  </r>
  <r>
    <x v="4"/>
    <x v="7"/>
    <n v="288.12"/>
    <x v="0"/>
    <x v="0"/>
  </r>
  <r>
    <x v="5"/>
    <x v="7"/>
    <n v="21126.11"/>
    <x v="0"/>
    <x v="0"/>
  </r>
  <r>
    <x v="3"/>
    <x v="7"/>
    <n v="574.21"/>
    <x v="0"/>
    <x v="0"/>
  </r>
  <r>
    <x v="2"/>
    <x v="7"/>
    <n v="283.12"/>
    <x v="0"/>
    <x v="0"/>
  </r>
  <r>
    <x v="1"/>
    <x v="7"/>
    <n v="3749.29"/>
    <x v="0"/>
    <x v="0"/>
  </r>
  <r>
    <x v="1"/>
    <x v="8"/>
    <n v="3628.37"/>
    <x v="0"/>
    <x v="0"/>
  </r>
  <r>
    <x v="2"/>
    <x v="8"/>
    <n v="2840.55"/>
    <x v="0"/>
    <x v="0"/>
  </r>
  <r>
    <x v="3"/>
    <x v="8"/>
    <n v="574.21"/>
    <x v="0"/>
    <x v="0"/>
  </r>
  <r>
    <x v="5"/>
    <x v="8"/>
    <n v="24445.43"/>
    <x v="0"/>
    <x v="0"/>
  </r>
  <r>
    <x v="4"/>
    <x v="8"/>
    <n v="288.12"/>
    <x v="0"/>
    <x v="0"/>
  </r>
  <r>
    <x v="6"/>
    <x v="8"/>
    <n v="2796.85"/>
    <x v="0"/>
    <x v="0"/>
  </r>
  <r>
    <x v="12"/>
    <x v="8"/>
    <n v="700.55"/>
    <x v="0"/>
    <x v="0"/>
  </r>
  <r>
    <x v="7"/>
    <x v="8"/>
    <n v="993.23"/>
    <x v="0"/>
    <x v="0"/>
  </r>
  <r>
    <x v="7"/>
    <x v="9"/>
    <n v="993.23"/>
    <x v="0"/>
    <x v="0"/>
  </r>
  <r>
    <x v="12"/>
    <x v="9"/>
    <n v="1401.1"/>
    <x v="0"/>
    <x v="0"/>
  </r>
  <r>
    <x v="6"/>
    <x v="9"/>
    <n v="1635.18"/>
    <x v="0"/>
    <x v="0"/>
  </r>
  <r>
    <x v="4"/>
    <x v="9"/>
    <n v="288.12"/>
    <x v="0"/>
    <x v="0"/>
  </r>
  <r>
    <x v="5"/>
    <x v="9"/>
    <n v="21168.16"/>
    <x v="0"/>
    <x v="0"/>
  </r>
  <r>
    <x v="3"/>
    <x v="9"/>
    <n v="574.21"/>
    <x v="0"/>
    <x v="0"/>
  </r>
  <r>
    <x v="2"/>
    <x v="9"/>
    <n v="2840.55"/>
    <x v="0"/>
    <x v="0"/>
  </r>
  <r>
    <x v="1"/>
    <x v="9"/>
    <n v="3749.29"/>
    <x v="0"/>
    <x v="0"/>
  </r>
  <r>
    <x v="1"/>
    <x v="10"/>
    <n v="3628.37"/>
    <x v="0"/>
    <x v="0"/>
  </r>
  <r>
    <x v="2"/>
    <x v="10"/>
    <n v="283.12"/>
    <x v="0"/>
    <x v="0"/>
  </r>
  <r>
    <x v="3"/>
    <x v="10"/>
    <n v="574.21"/>
    <x v="0"/>
    <x v="0"/>
  </r>
  <r>
    <x v="5"/>
    <x v="10"/>
    <n v="21189.48"/>
    <x v="0"/>
    <x v="0"/>
  </r>
  <r>
    <x v="4"/>
    <x v="10"/>
    <n v="288.12"/>
    <x v="0"/>
    <x v="0"/>
  </r>
  <r>
    <x v="6"/>
    <x v="10"/>
    <n v="1635.18"/>
    <x v="0"/>
    <x v="0"/>
  </r>
  <r>
    <x v="12"/>
    <x v="10"/>
    <n v="700.55"/>
    <x v="0"/>
    <x v="0"/>
  </r>
  <r>
    <x v="7"/>
    <x v="10"/>
    <n v="993.23"/>
    <x v="0"/>
    <x v="0"/>
  </r>
  <r>
    <x v="7"/>
    <x v="11"/>
    <n v="993.23"/>
    <x v="0"/>
    <x v="0"/>
  </r>
  <r>
    <x v="6"/>
    <x v="11"/>
    <n v="1635.18"/>
    <x v="0"/>
    <x v="0"/>
  </r>
  <r>
    <x v="4"/>
    <x v="11"/>
    <n v="288.12"/>
    <x v="0"/>
    <x v="0"/>
  </r>
  <r>
    <x v="5"/>
    <x v="11"/>
    <n v="28046.68"/>
    <x v="0"/>
    <x v="0"/>
  </r>
  <r>
    <x v="3"/>
    <x v="11"/>
    <n v="574.21"/>
    <x v="0"/>
    <x v="0"/>
  </r>
  <r>
    <x v="2"/>
    <x v="11"/>
    <n v="283.12"/>
    <x v="0"/>
    <x v="0"/>
  </r>
  <r>
    <x v="1"/>
    <x v="11"/>
    <n v="3749.29"/>
    <x v="0"/>
    <x v="0"/>
  </r>
  <r>
    <x v="13"/>
    <x v="0"/>
    <n v="0"/>
    <x v="0"/>
    <x v="0"/>
  </r>
  <r>
    <x v="13"/>
    <x v="1"/>
    <n v="0"/>
    <x v="0"/>
    <x v="0"/>
  </r>
  <r>
    <x v="13"/>
    <x v="2"/>
    <n v="0"/>
    <x v="0"/>
    <x v="0"/>
  </r>
  <r>
    <x v="13"/>
    <x v="3"/>
    <n v="0"/>
    <x v="0"/>
    <x v="0"/>
  </r>
  <r>
    <x v="13"/>
    <x v="4"/>
    <n v="0"/>
    <x v="0"/>
    <x v="0"/>
  </r>
  <r>
    <x v="13"/>
    <x v="5"/>
    <n v="0"/>
    <x v="0"/>
    <x v="0"/>
  </r>
  <r>
    <x v="13"/>
    <x v="6"/>
    <n v="0"/>
    <x v="0"/>
    <x v="0"/>
  </r>
  <r>
    <x v="13"/>
    <x v="7"/>
    <n v="0"/>
    <x v="0"/>
    <x v="0"/>
  </r>
  <r>
    <x v="13"/>
    <x v="8"/>
    <n v="0"/>
    <x v="0"/>
    <x v="0"/>
  </r>
  <r>
    <x v="13"/>
    <x v="9"/>
    <n v="0"/>
    <x v="0"/>
    <x v="0"/>
  </r>
  <r>
    <x v="13"/>
    <x v="10"/>
    <n v="0"/>
    <x v="0"/>
    <x v="0"/>
  </r>
  <r>
    <x v="13"/>
    <x v="11"/>
    <n v="0"/>
    <x v="0"/>
    <x v="0"/>
  </r>
  <r>
    <x v="14"/>
    <x v="0"/>
    <n v="2929.83"/>
    <x v="0"/>
    <x v="0"/>
  </r>
  <r>
    <x v="14"/>
    <x v="1"/>
    <n v="2929.83"/>
    <x v="0"/>
    <x v="0"/>
  </r>
  <r>
    <x v="14"/>
    <x v="2"/>
    <n v="3010.34"/>
    <x v="0"/>
    <x v="0"/>
  </r>
  <r>
    <x v="14"/>
    <x v="3"/>
    <n v="3010.34"/>
    <x v="0"/>
    <x v="0"/>
  </r>
  <r>
    <x v="14"/>
    <x v="4"/>
    <n v="3010.34"/>
    <x v="0"/>
    <x v="0"/>
  </r>
  <r>
    <x v="14"/>
    <x v="5"/>
    <n v="3010.34"/>
    <x v="0"/>
    <x v="0"/>
  </r>
  <r>
    <x v="14"/>
    <x v="6"/>
    <n v="4323.6400000000003"/>
    <x v="0"/>
    <x v="0"/>
  </r>
  <r>
    <x v="14"/>
    <x v="7"/>
    <n v="4323.6400000000003"/>
    <x v="0"/>
    <x v="0"/>
  </r>
  <r>
    <x v="14"/>
    <x v="8"/>
    <n v="4323.6400000000003"/>
    <x v="0"/>
    <x v="0"/>
  </r>
  <r>
    <x v="14"/>
    <x v="9"/>
    <n v="4323.6400000000003"/>
    <x v="0"/>
    <x v="0"/>
  </r>
  <r>
    <x v="14"/>
    <x v="10"/>
    <n v="4323.6400000000003"/>
    <x v="0"/>
    <x v="0"/>
  </r>
  <r>
    <x v="14"/>
    <x v="11"/>
    <n v="4460.12"/>
    <x v="0"/>
    <x v="0"/>
  </r>
  <r>
    <x v="15"/>
    <x v="0"/>
    <n v="47224.04"/>
    <x v="0"/>
    <x v="0"/>
  </r>
  <r>
    <x v="15"/>
    <x v="1"/>
    <n v="41940.83"/>
    <x v="0"/>
    <x v="0"/>
  </r>
  <r>
    <x v="15"/>
    <x v="2"/>
    <n v="70869.05"/>
    <x v="0"/>
    <x v="0"/>
  </r>
  <r>
    <x v="15"/>
    <x v="3"/>
    <n v="44940.98"/>
    <x v="0"/>
    <x v="0"/>
  </r>
  <r>
    <x v="15"/>
    <x v="4"/>
    <n v="52436.67"/>
    <x v="0"/>
    <x v="0"/>
  </r>
  <r>
    <x v="15"/>
    <x v="5"/>
    <n v="35647.25"/>
    <x v="0"/>
    <x v="0"/>
  </r>
  <r>
    <x v="15"/>
    <x v="6"/>
    <n v="36119.32"/>
    <x v="0"/>
    <x v="0"/>
  </r>
  <r>
    <x v="15"/>
    <x v="7"/>
    <n v="35158.519999999997"/>
    <x v="0"/>
    <x v="0"/>
  </r>
  <r>
    <x v="15"/>
    <x v="8"/>
    <n v="40590.949999999997"/>
    <x v="0"/>
    <x v="0"/>
  </r>
  <r>
    <x v="15"/>
    <x v="9"/>
    <n v="36973.480000000003"/>
    <x v="0"/>
    <x v="0"/>
  </r>
  <r>
    <x v="15"/>
    <x v="10"/>
    <n v="33615.9"/>
    <x v="0"/>
    <x v="0"/>
  </r>
  <r>
    <x v="15"/>
    <x v="11"/>
    <n v="40029.949999999997"/>
    <x v="0"/>
    <x v="0"/>
  </r>
  <r>
    <x v="16"/>
    <x v="0"/>
    <n v="282.48"/>
    <x v="0"/>
    <x v="0"/>
  </r>
  <r>
    <x v="16"/>
    <x v="1"/>
    <n v="282.48"/>
    <x v="0"/>
    <x v="0"/>
  </r>
  <r>
    <x v="16"/>
    <x v="2"/>
    <n v="282.48"/>
    <x v="0"/>
    <x v="0"/>
  </r>
  <r>
    <x v="16"/>
    <x v="3"/>
    <n v="282.48"/>
    <x v="0"/>
    <x v="0"/>
  </r>
  <r>
    <x v="16"/>
    <x v="4"/>
    <n v="282.48"/>
    <x v="0"/>
    <x v="0"/>
  </r>
  <r>
    <x v="16"/>
    <x v="5"/>
    <n v="282.48"/>
    <x v="0"/>
    <x v="0"/>
  </r>
  <r>
    <x v="16"/>
    <x v="6"/>
    <n v="282.48"/>
    <x v="0"/>
    <x v="0"/>
  </r>
  <r>
    <x v="16"/>
    <x v="7"/>
    <n v="2832.48"/>
    <x v="0"/>
    <x v="0"/>
  </r>
  <r>
    <x v="16"/>
    <x v="8"/>
    <n v="432.48"/>
    <x v="0"/>
    <x v="0"/>
  </r>
  <r>
    <x v="16"/>
    <x v="9"/>
    <n v="432.48"/>
    <x v="0"/>
    <x v="0"/>
  </r>
  <r>
    <x v="16"/>
    <x v="10"/>
    <n v="432.48"/>
    <x v="0"/>
    <x v="0"/>
  </r>
  <r>
    <x v="16"/>
    <x v="11"/>
    <n v="432.48"/>
    <x v="0"/>
    <x v="0"/>
  </r>
  <r>
    <x v="17"/>
    <x v="0"/>
    <n v="3750.5"/>
    <x v="0"/>
    <x v="0"/>
  </r>
  <r>
    <x v="17"/>
    <x v="1"/>
    <n v="3750.5"/>
    <x v="0"/>
    <x v="0"/>
  </r>
  <r>
    <x v="17"/>
    <x v="2"/>
    <n v="4922.6000000000004"/>
    <x v="0"/>
    <x v="0"/>
  </r>
  <r>
    <x v="17"/>
    <x v="3"/>
    <n v="4922.6000000000004"/>
    <x v="0"/>
    <x v="0"/>
  </r>
  <r>
    <x v="17"/>
    <x v="4"/>
    <n v="4922.6000000000004"/>
    <x v="0"/>
    <x v="0"/>
  </r>
  <r>
    <x v="17"/>
    <x v="5"/>
    <n v="4922.6000000000004"/>
    <x v="0"/>
    <x v="0"/>
  </r>
  <r>
    <x v="17"/>
    <x v="6"/>
    <n v="4956.71"/>
    <x v="0"/>
    <x v="0"/>
  </r>
  <r>
    <x v="17"/>
    <x v="7"/>
    <n v="4956.71"/>
    <x v="0"/>
    <x v="0"/>
  </r>
  <r>
    <x v="17"/>
    <x v="8"/>
    <n v="4956.71"/>
    <x v="0"/>
    <x v="0"/>
  </r>
  <r>
    <x v="17"/>
    <x v="9"/>
    <n v="4956.71"/>
    <x v="0"/>
    <x v="0"/>
  </r>
  <r>
    <x v="17"/>
    <x v="10"/>
    <n v="4956.71"/>
    <x v="0"/>
    <x v="0"/>
  </r>
  <r>
    <x v="17"/>
    <x v="11"/>
    <n v="4444.2299999999996"/>
    <x v="0"/>
    <x v="0"/>
  </r>
  <r>
    <x v="18"/>
    <x v="0"/>
    <n v="0"/>
    <x v="0"/>
    <x v="0"/>
  </r>
  <r>
    <x v="18"/>
    <x v="1"/>
    <n v="0"/>
    <x v="0"/>
    <x v="0"/>
  </r>
  <r>
    <x v="18"/>
    <x v="2"/>
    <n v="0"/>
    <x v="0"/>
    <x v="0"/>
  </r>
  <r>
    <x v="18"/>
    <x v="3"/>
    <n v="0"/>
    <x v="0"/>
    <x v="0"/>
  </r>
  <r>
    <x v="18"/>
    <x v="4"/>
    <n v="0"/>
    <x v="0"/>
    <x v="0"/>
  </r>
  <r>
    <x v="18"/>
    <x v="5"/>
    <n v="0"/>
    <x v="0"/>
    <x v="0"/>
  </r>
  <r>
    <x v="18"/>
    <x v="6"/>
    <n v="0"/>
    <x v="0"/>
    <x v="0"/>
  </r>
  <r>
    <x v="18"/>
    <x v="7"/>
    <n v="0"/>
    <x v="0"/>
    <x v="0"/>
  </r>
  <r>
    <x v="18"/>
    <x v="8"/>
    <n v="0"/>
    <x v="0"/>
    <x v="0"/>
  </r>
  <r>
    <x v="18"/>
    <x v="9"/>
    <n v="0"/>
    <x v="0"/>
    <x v="0"/>
  </r>
  <r>
    <x v="18"/>
    <x v="10"/>
    <n v="0"/>
    <x v="0"/>
    <x v="0"/>
  </r>
  <r>
    <x v="18"/>
    <x v="11"/>
    <n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тчет управляющей организации" cacheId="5" applyNumberFormats="0" applyBorderFormats="0" applyFontFormats="0" applyPatternFormats="0" applyAlignmentFormats="0" applyWidthHeightFormats="1" dataCaption="Данные" updatedVersion="3" showItems="0" showMultipleLabel="0" showMemberPropertyTips="0" rowGrandTotals="0" itemPrintTitles="1" showDropZones="0" indent="0" compact="0" compactData="0" gridDropZones="1">
  <location ref="B6:O26" firstHeaderRow="1" firstDataRow="2" firstDataCol="1" rowPageCount="2" colPageCount="1"/>
  <pivotFields count="5">
    <pivotField axis="axisRow" compact="0" outline="0" subtotalTop="0" showAll="0" includeNewItemsInFilter="1" defaultSubtotal="0">
      <items count="19">
        <item x="0"/>
        <item x="17"/>
        <item x="16"/>
        <item x="13"/>
        <item x="9"/>
        <item x="1"/>
        <item x="2"/>
        <item x="3"/>
        <item x="4"/>
        <item x="8"/>
        <item x="10"/>
        <item x="5"/>
        <item x="6"/>
        <item x="11"/>
        <item x="12"/>
        <item x="18"/>
        <item x="7"/>
        <item x="14"/>
        <item x="15"/>
      </items>
    </pivotField>
    <pivotField axis="axisCol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43" outline="0" subtotalTop="0" showAll="0" includeNewItemsInFilter="1"/>
    <pivotField axis="axisPage" compact="0" outline="0" subtotalTop="0" showAll="0" includeNewItemsInFilter="1" defaultSubtotal="0">
      <items count="1">
        <item x="0"/>
      </items>
    </pivotField>
    <pivotField axis="axisPage" compact="0" outline="0" subtotalTop="0" showAll="0" includeNewItemsInFilter="1" defaultSubtotal="0">
      <items count="1">
        <item x="0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4" item="0" hier="-1"/>
    <pageField fld="3" hier="-1"/>
  </pageFields>
  <dataFields count="1">
    <dataField name="Сумма с НДС " fld="2" baseField="0" baseItem="0" numFmtId="43"/>
  </dataFields>
  <formats count="12">
    <format dxfId="23">
      <pivotArea outline="0" fieldPosition="0">
        <references count="1">
          <reference field="1" count="0" selected="0"/>
        </references>
      </pivotArea>
    </format>
    <format dxfId="22">
      <pivotArea type="origin" dataOnly="0" labelOnly="1" outline="0" fieldPosition="0"/>
    </format>
    <format dxfId="21">
      <pivotArea type="origin" dataOnly="0" labelOnly="1" outline="0" fieldPosition="0"/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outline="0" fieldPosition="0">
        <references count="1">
          <reference field="4" count="0"/>
        </references>
      </pivotArea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14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abSelected="1" workbookViewId="0"/>
  </sheetViews>
  <sheetFormatPr defaultRowHeight="12.75"/>
  <cols>
    <col min="1" max="1" width="0.42578125" customWidth="1"/>
    <col min="2" max="2" width="45.140625" bestFit="1" customWidth="1"/>
    <col min="3" max="14" width="12" bestFit="1" customWidth="1"/>
    <col min="15" max="15" width="13.140625" bestFit="1" customWidth="1"/>
  </cols>
  <sheetData>
    <row r="1" spans="1:15" ht="15.75">
      <c r="A1" s="4"/>
      <c r="B1" s="6" t="s">
        <v>4</v>
      </c>
      <c r="C1" s="6"/>
      <c r="D1" s="6"/>
      <c r="E1" s="6"/>
      <c r="F1" s="6"/>
      <c r="G1" s="6"/>
      <c r="H1" s="6"/>
      <c r="I1" s="6"/>
      <c r="J1" s="4"/>
      <c r="K1" s="4"/>
      <c r="L1" s="4"/>
      <c r="M1" s="4"/>
    </row>
    <row r="2" spans="1:15" ht="15.75">
      <c r="A2" s="5"/>
      <c r="B2" s="6" t="str">
        <f>Query3_ZAGOLOVOK</f>
        <v>Использование денежных средств, начисленных населению, за период с 01.01.2017 по 31.12.2017</v>
      </c>
      <c r="C2" s="6"/>
      <c r="D2" s="6"/>
      <c r="E2" s="6"/>
      <c r="F2" s="6"/>
      <c r="G2" s="6"/>
      <c r="H2" s="6"/>
      <c r="I2" s="6"/>
      <c r="J2" s="4"/>
      <c r="K2" s="4"/>
      <c r="L2" s="4"/>
      <c r="M2" s="4"/>
    </row>
    <row r="3" spans="1:15">
      <c r="B3" s="11" t="s">
        <v>3</v>
      </c>
      <c r="C3" s="21" t="s">
        <v>13</v>
      </c>
    </row>
    <row r="4" spans="1:15">
      <c r="B4" s="11" t="s">
        <v>2</v>
      </c>
      <c r="C4" s="21" t="s">
        <v>43</v>
      </c>
    </row>
    <row r="6" spans="1:15">
      <c r="B6" s="20" t="s">
        <v>44</v>
      </c>
      <c r="C6" s="10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>
      <c r="B7" s="10" t="s">
        <v>0</v>
      </c>
      <c r="C7" s="31" t="s">
        <v>11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J7" s="32" t="s">
        <v>20</v>
      </c>
      <c r="K7" s="32" t="s">
        <v>21</v>
      </c>
      <c r="L7" s="32" t="s">
        <v>22</v>
      </c>
      <c r="M7" s="32" t="s">
        <v>23</v>
      </c>
      <c r="N7" s="32" t="s">
        <v>24</v>
      </c>
      <c r="O7" s="9" t="s">
        <v>45</v>
      </c>
    </row>
    <row r="8" spans="1:15" s="3" customFormat="1">
      <c r="B8" s="37" t="s">
        <v>10</v>
      </c>
      <c r="C8" s="33">
        <v>38907.040000000001</v>
      </c>
      <c r="D8" s="34">
        <v>38907.040000000001</v>
      </c>
      <c r="E8" s="34">
        <v>38907.040000000001</v>
      </c>
      <c r="F8" s="34">
        <v>38907.040000000001</v>
      </c>
      <c r="G8" s="34">
        <v>38907.040000000001</v>
      </c>
      <c r="H8" s="34">
        <v>38907.040000000001</v>
      </c>
      <c r="I8" s="34">
        <v>38895.07</v>
      </c>
      <c r="J8" s="34">
        <v>38895.07</v>
      </c>
      <c r="K8" s="34">
        <v>38895.07</v>
      </c>
      <c r="L8" s="34">
        <v>38895.07</v>
      </c>
      <c r="M8" s="34">
        <v>38895.07</v>
      </c>
      <c r="N8" s="34">
        <v>40791.74</v>
      </c>
      <c r="O8" s="22">
        <v>468709.33</v>
      </c>
    </row>
    <row r="9" spans="1:15" s="3" customFormat="1">
      <c r="B9" s="38" t="s">
        <v>41</v>
      </c>
      <c r="C9" s="35">
        <v>3750.5</v>
      </c>
      <c r="D9" s="36">
        <v>3750.5</v>
      </c>
      <c r="E9" s="36">
        <v>4922.6000000000004</v>
      </c>
      <c r="F9" s="36">
        <v>4922.6000000000004</v>
      </c>
      <c r="G9" s="36">
        <v>4922.6000000000004</v>
      </c>
      <c r="H9" s="36">
        <v>4922.6000000000004</v>
      </c>
      <c r="I9" s="36">
        <v>4956.71</v>
      </c>
      <c r="J9" s="36">
        <v>4956.71</v>
      </c>
      <c r="K9" s="36">
        <v>4956.71</v>
      </c>
      <c r="L9" s="36">
        <v>4956.71</v>
      </c>
      <c r="M9" s="36">
        <v>4956.71</v>
      </c>
      <c r="N9" s="36">
        <v>4444.2299999999996</v>
      </c>
      <c r="O9" s="23">
        <v>56419.179999999993</v>
      </c>
    </row>
    <row r="10" spans="1:15" s="3" customFormat="1">
      <c r="B10" s="38" t="s">
        <v>40</v>
      </c>
      <c r="C10" s="35">
        <v>282.48</v>
      </c>
      <c r="D10" s="36">
        <v>282.48</v>
      </c>
      <c r="E10" s="36">
        <v>282.48</v>
      </c>
      <c r="F10" s="36">
        <v>282.48</v>
      </c>
      <c r="G10" s="36">
        <v>282.48</v>
      </c>
      <c r="H10" s="36">
        <v>282.48</v>
      </c>
      <c r="I10" s="36">
        <v>282.48</v>
      </c>
      <c r="J10" s="36">
        <v>2832.48</v>
      </c>
      <c r="K10" s="36">
        <v>432.48</v>
      </c>
      <c r="L10" s="36">
        <v>432.48</v>
      </c>
      <c r="M10" s="36">
        <v>432.48</v>
      </c>
      <c r="N10" s="36">
        <v>432.48</v>
      </c>
      <c r="O10" s="23">
        <v>6539.7599999999984</v>
      </c>
    </row>
    <row r="11" spans="1:15" s="3" customFormat="1">
      <c r="B11" s="38" t="s">
        <v>37</v>
      </c>
      <c r="C11" s="35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3">
        <v>0</v>
      </c>
    </row>
    <row r="12" spans="1:15" ht="25.5">
      <c r="B12" s="24" t="s">
        <v>33</v>
      </c>
      <c r="C12" s="16"/>
      <c r="D12" s="17"/>
      <c r="E12" s="17">
        <v>18000</v>
      </c>
      <c r="F12" s="17"/>
      <c r="G12" s="17"/>
      <c r="H12" s="17"/>
      <c r="I12" s="17"/>
      <c r="J12" s="17"/>
      <c r="K12" s="17"/>
      <c r="L12" s="17"/>
      <c r="M12" s="17"/>
      <c r="N12" s="17"/>
      <c r="O12" s="14">
        <v>18000</v>
      </c>
    </row>
    <row r="13" spans="1:15">
      <c r="B13" s="24" t="s">
        <v>25</v>
      </c>
      <c r="C13" s="16">
        <v>3329.36</v>
      </c>
      <c r="D13" s="17">
        <v>3007.19</v>
      </c>
      <c r="E13" s="17"/>
      <c r="F13" s="17">
        <v>6551.33</v>
      </c>
      <c r="G13" s="17">
        <v>3690.31</v>
      </c>
      <c r="H13" s="17">
        <v>3221.97</v>
      </c>
      <c r="I13" s="17">
        <v>3749.29</v>
      </c>
      <c r="J13" s="17">
        <v>3749.29</v>
      </c>
      <c r="K13" s="17">
        <v>3628.37</v>
      </c>
      <c r="L13" s="17">
        <v>3749.29</v>
      </c>
      <c r="M13" s="17">
        <v>3628.37</v>
      </c>
      <c r="N13" s="17">
        <v>3749.29</v>
      </c>
      <c r="O13" s="14">
        <v>42054.060000000005</v>
      </c>
    </row>
    <row r="14" spans="1:15">
      <c r="B14" s="24" t="s">
        <v>26</v>
      </c>
      <c r="C14" s="16">
        <v>283.25</v>
      </c>
      <c r="D14" s="17">
        <v>283.25</v>
      </c>
      <c r="E14" s="17">
        <v>283.25</v>
      </c>
      <c r="F14" s="17">
        <v>283.25</v>
      </c>
      <c r="G14" s="17">
        <v>283.12</v>
      </c>
      <c r="H14" s="17">
        <v>283.12</v>
      </c>
      <c r="I14" s="17">
        <v>283.12</v>
      </c>
      <c r="J14" s="17">
        <v>283.12</v>
      </c>
      <c r="K14" s="17">
        <v>2840.55</v>
      </c>
      <c r="L14" s="17">
        <v>2840.55</v>
      </c>
      <c r="M14" s="17">
        <v>283.12</v>
      </c>
      <c r="N14" s="17">
        <v>283.12</v>
      </c>
      <c r="O14" s="14">
        <v>8512.8200000000015</v>
      </c>
    </row>
    <row r="15" spans="1:15" ht="25.5">
      <c r="B15" s="24" t="s">
        <v>27</v>
      </c>
      <c r="C15" s="16">
        <v>574.21</v>
      </c>
      <c r="D15" s="17">
        <v>574.21</v>
      </c>
      <c r="E15" s="17">
        <v>574.21</v>
      </c>
      <c r="F15" s="17">
        <v>574.21</v>
      </c>
      <c r="G15" s="17">
        <v>574.21</v>
      </c>
      <c r="H15" s="17">
        <v>574.21</v>
      </c>
      <c r="I15" s="17">
        <v>574.21</v>
      </c>
      <c r="J15" s="17">
        <v>574.21</v>
      </c>
      <c r="K15" s="17">
        <v>574.21</v>
      </c>
      <c r="L15" s="17">
        <v>574.21</v>
      </c>
      <c r="M15" s="17">
        <v>574.21</v>
      </c>
      <c r="N15" s="17">
        <v>574.21</v>
      </c>
      <c r="O15" s="14">
        <v>6890.52</v>
      </c>
    </row>
    <row r="16" spans="1:15">
      <c r="B16" s="24" t="s">
        <v>28</v>
      </c>
      <c r="C16" s="16">
        <v>261.5</v>
      </c>
      <c r="D16" s="17">
        <v>261.5</v>
      </c>
      <c r="E16" s="17">
        <v>261.5</v>
      </c>
      <c r="F16" s="17"/>
      <c r="G16" s="17"/>
      <c r="H16" s="17"/>
      <c r="I16" s="17">
        <v>1152.48</v>
      </c>
      <c r="J16" s="17">
        <v>288.12</v>
      </c>
      <c r="K16" s="17">
        <v>288.12</v>
      </c>
      <c r="L16" s="17">
        <v>288.12</v>
      </c>
      <c r="M16" s="17">
        <v>288.12</v>
      </c>
      <c r="N16" s="17">
        <v>288.12</v>
      </c>
      <c r="O16" s="14">
        <v>3377.5799999999995</v>
      </c>
    </row>
    <row r="17" spans="2:15" ht="25.5">
      <c r="B17" s="24" t="s">
        <v>32</v>
      </c>
      <c r="C17" s="16"/>
      <c r="D17" s="17">
        <v>954.95</v>
      </c>
      <c r="E17" s="17"/>
      <c r="F17" s="17"/>
      <c r="G17" s="17"/>
      <c r="H17" s="17"/>
      <c r="I17" s="17"/>
      <c r="J17" s="17">
        <v>954.95</v>
      </c>
      <c r="K17" s="17"/>
      <c r="L17" s="17"/>
      <c r="M17" s="17"/>
      <c r="N17" s="17"/>
      <c r="O17" s="14">
        <v>1909.9</v>
      </c>
    </row>
    <row r="18" spans="2:15">
      <c r="B18" s="24" t="s">
        <v>34</v>
      </c>
      <c r="C18" s="16"/>
      <c r="D18" s="17"/>
      <c r="E18" s="17">
        <v>18000</v>
      </c>
      <c r="F18" s="17"/>
      <c r="G18" s="17"/>
      <c r="H18" s="17"/>
      <c r="I18" s="17"/>
      <c r="J18" s="17"/>
      <c r="K18" s="17"/>
      <c r="L18" s="17"/>
      <c r="M18" s="17"/>
      <c r="N18" s="17"/>
      <c r="O18" s="14">
        <v>18000</v>
      </c>
    </row>
    <row r="19" spans="2:15">
      <c r="B19" s="24" t="s">
        <v>29</v>
      </c>
      <c r="C19" s="16">
        <v>36248.42</v>
      </c>
      <c r="D19" s="17">
        <v>23306.2</v>
      </c>
      <c r="E19" s="17">
        <v>27072.74</v>
      </c>
      <c r="F19" s="17">
        <v>20607.34</v>
      </c>
      <c r="G19" s="17">
        <v>34013.68</v>
      </c>
      <c r="H19" s="17">
        <v>21544.37</v>
      </c>
      <c r="I19" s="17">
        <v>21545.95</v>
      </c>
      <c r="J19" s="17">
        <v>21126.11</v>
      </c>
      <c r="K19" s="17">
        <v>24445.43</v>
      </c>
      <c r="L19" s="17">
        <v>21168.16</v>
      </c>
      <c r="M19" s="17">
        <v>21189.48</v>
      </c>
      <c r="N19" s="17">
        <v>28046.68</v>
      </c>
      <c r="O19" s="14">
        <v>300314.56</v>
      </c>
    </row>
    <row r="20" spans="2:15">
      <c r="B20" s="24" t="s">
        <v>30</v>
      </c>
      <c r="C20" s="16">
        <v>2604.2399999999998</v>
      </c>
      <c r="D20" s="17">
        <v>9630.4699999999993</v>
      </c>
      <c r="E20" s="17">
        <v>2673.78</v>
      </c>
      <c r="F20" s="17">
        <v>12921.28</v>
      </c>
      <c r="G20" s="17">
        <v>5322.35</v>
      </c>
      <c r="H20" s="17">
        <v>5319.46</v>
      </c>
      <c r="I20" s="17">
        <v>2796.85</v>
      </c>
      <c r="J20" s="17">
        <v>2796.85</v>
      </c>
      <c r="K20" s="17">
        <v>2796.85</v>
      </c>
      <c r="L20" s="17">
        <v>1635.18</v>
      </c>
      <c r="M20" s="17">
        <v>1635.18</v>
      </c>
      <c r="N20" s="17">
        <v>1635.18</v>
      </c>
      <c r="O20" s="14">
        <v>51767.67</v>
      </c>
    </row>
    <row r="21" spans="2:15">
      <c r="B21" s="24" t="s">
        <v>35</v>
      </c>
      <c r="C21" s="16"/>
      <c r="D21" s="17"/>
      <c r="E21" s="17"/>
      <c r="F21" s="17"/>
      <c r="G21" s="17">
        <v>3848.88</v>
      </c>
      <c r="H21" s="17"/>
      <c r="I21" s="17"/>
      <c r="J21" s="17"/>
      <c r="K21" s="17"/>
      <c r="L21" s="17"/>
      <c r="M21" s="17"/>
      <c r="N21" s="17"/>
      <c r="O21" s="14">
        <v>3848.88</v>
      </c>
    </row>
    <row r="22" spans="2:15" ht="25.5">
      <c r="B22" s="24" t="s">
        <v>36</v>
      </c>
      <c r="C22" s="16"/>
      <c r="D22" s="17"/>
      <c r="E22" s="17"/>
      <c r="F22" s="17"/>
      <c r="G22" s="17">
        <v>700.55</v>
      </c>
      <c r="H22" s="17">
        <v>700.55</v>
      </c>
      <c r="I22" s="17">
        <v>700.55</v>
      </c>
      <c r="J22" s="17"/>
      <c r="K22" s="17">
        <v>700.55</v>
      </c>
      <c r="L22" s="17">
        <v>1401.1</v>
      </c>
      <c r="M22" s="17">
        <v>700.55</v>
      </c>
      <c r="N22" s="17"/>
      <c r="O22" s="14">
        <v>4903.8499999999995</v>
      </c>
    </row>
    <row r="23" spans="2:15">
      <c r="B23" s="24" t="s">
        <v>42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4">
        <v>0</v>
      </c>
    </row>
    <row r="24" spans="2:15">
      <c r="B24" s="24" t="s">
        <v>31</v>
      </c>
      <c r="C24" s="16">
        <v>993.23</v>
      </c>
      <c r="D24" s="17">
        <v>993.23</v>
      </c>
      <c r="E24" s="17">
        <v>993.23</v>
      </c>
      <c r="F24" s="17">
        <v>993.23</v>
      </c>
      <c r="G24" s="17">
        <v>993.23</v>
      </c>
      <c r="H24" s="17">
        <v>993.23</v>
      </c>
      <c r="I24" s="17">
        <v>993.23</v>
      </c>
      <c r="J24" s="17">
        <v>1062.23</v>
      </c>
      <c r="K24" s="17">
        <v>993.23</v>
      </c>
      <c r="L24" s="17">
        <v>993.23</v>
      </c>
      <c r="M24" s="17">
        <v>993.23</v>
      </c>
      <c r="N24" s="17">
        <v>993.23</v>
      </c>
      <c r="O24" s="14">
        <v>11987.759999999997</v>
      </c>
    </row>
    <row r="25" spans="2:15">
      <c r="B25" s="24" t="s">
        <v>38</v>
      </c>
      <c r="C25" s="16">
        <v>2929.83</v>
      </c>
      <c r="D25" s="17">
        <v>2929.83</v>
      </c>
      <c r="E25" s="17">
        <v>3010.34</v>
      </c>
      <c r="F25" s="17">
        <v>3010.34</v>
      </c>
      <c r="G25" s="17">
        <v>3010.34</v>
      </c>
      <c r="H25" s="17">
        <v>3010.34</v>
      </c>
      <c r="I25" s="17">
        <v>4323.6400000000003</v>
      </c>
      <c r="J25" s="17">
        <v>4323.6400000000003</v>
      </c>
      <c r="K25" s="17">
        <v>4323.6400000000003</v>
      </c>
      <c r="L25" s="17">
        <v>4323.6400000000003</v>
      </c>
      <c r="M25" s="17">
        <v>4323.6400000000003</v>
      </c>
      <c r="N25" s="17">
        <v>4460.12</v>
      </c>
      <c r="O25" s="14">
        <v>43979.340000000004</v>
      </c>
    </row>
    <row r="26" spans="2:15">
      <c r="B26" s="25" t="s">
        <v>39</v>
      </c>
      <c r="C26" s="18">
        <v>47224.04</v>
      </c>
      <c r="D26" s="19">
        <v>41940.83</v>
      </c>
      <c r="E26" s="19">
        <v>70869.05</v>
      </c>
      <c r="F26" s="19">
        <v>44940.98</v>
      </c>
      <c r="G26" s="19">
        <v>52436.67</v>
      </c>
      <c r="H26" s="19">
        <v>35647.25</v>
      </c>
      <c r="I26" s="19">
        <v>36119.32</v>
      </c>
      <c r="J26" s="19">
        <v>35158.519999999997</v>
      </c>
      <c r="K26" s="19">
        <v>40590.949999999997</v>
      </c>
      <c r="L26" s="19">
        <v>36973.480000000003</v>
      </c>
      <c r="M26" s="19">
        <v>33615.9</v>
      </c>
      <c r="N26" s="19">
        <v>40029.949999999997</v>
      </c>
      <c r="O26" s="15">
        <v>515546.94000000006</v>
      </c>
    </row>
    <row r="27" spans="2:15">
      <c r="B27" s="26"/>
      <c r="I27" s="29" t="s">
        <v>46</v>
      </c>
      <c r="J27" s="29"/>
      <c r="K27" s="29"/>
      <c r="L27" s="29"/>
      <c r="M27" s="29"/>
      <c r="N27" s="29"/>
      <c r="O27">
        <v>531668.27</v>
      </c>
    </row>
    <row r="28" spans="2:15">
      <c r="B28" s="26"/>
      <c r="I28" s="30" t="s">
        <v>47</v>
      </c>
      <c r="J28" s="30"/>
      <c r="K28" s="30"/>
      <c r="L28" s="30"/>
      <c r="M28" s="30"/>
      <c r="N28" s="30"/>
      <c r="O28">
        <v>16121.329999999958</v>
      </c>
    </row>
    <row r="29" spans="2:15">
      <c r="B29" s="26"/>
    </row>
    <row r="30" spans="2:15">
      <c r="B30" s="26"/>
      <c r="I30" s="30" t="s">
        <v>48</v>
      </c>
      <c r="J30" s="30"/>
      <c r="K30" s="30"/>
      <c r="L30" s="30"/>
      <c r="M30" s="30"/>
      <c r="N30" s="30"/>
      <c r="O30">
        <f>Query3_DEBTN</f>
        <v>996631.56</v>
      </c>
    </row>
    <row r="31" spans="2:15">
      <c r="B31" s="26"/>
      <c r="I31" s="30" t="s">
        <v>49</v>
      </c>
      <c r="J31" s="30"/>
      <c r="K31" s="30"/>
      <c r="L31" s="30"/>
      <c r="M31" s="30"/>
      <c r="N31" s="30"/>
      <c r="O31">
        <f>Query3_DEBTA</f>
        <v>235235.5</v>
      </c>
    </row>
    <row r="32" spans="2:15">
      <c r="B32" s="26"/>
    </row>
    <row r="33" spans="2:9">
      <c r="B33" s="26"/>
      <c r="C33" t="s">
        <v>50</v>
      </c>
      <c r="H33" s="28" t="s">
        <v>51</v>
      </c>
      <c r="I33" s="28"/>
    </row>
    <row r="34" spans="2:9">
      <c r="B34" s="26"/>
    </row>
    <row r="35" spans="2:9">
      <c r="B35" s="26"/>
    </row>
    <row r="36" spans="2:9">
      <c r="B36" s="26"/>
    </row>
    <row r="37" spans="2:9">
      <c r="B37" s="26"/>
    </row>
    <row r="38" spans="2:9">
      <c r="B38" s="26"/>
    </row>
    <row r="39" spans="2:9">
      <c r="B39" s="27"/>
    </row>
    <row r="40" spans="2:9">
      <c r="B40" s="27"/>
    </row>
    <row r="41" spans="2:9">
      <c r="B41" s="26"/>
    </row>
    <row r="42" spans="2:9">
      <c r="B42" s="26"/>
    </row>
    <row r="43" spans="2:9">
      <c r="B43" s="26"/>
    </row>
    <row r="44" spans="2:9">
      <c r="B44" s="26"/>
    </row>
    <row r="45" spans="2:9">
      <c r="B45" s="26"/>
    </row>
    <row r="46" spans="2:9">
      <c r="B46" s="26"/>
    </row>
    <row r="47" spans="2:9">
      <c r="B47" s="26"/>
    </row>
    <row r="48" spans="2:9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2:2">
      <c r="B56" s="26"/>
    </row>
    <row r="57" spans="2:2">
      <c r="B57" s="26"/>
    </row>
    <row r="58" spans="2:2">
      <c r="B58" s="26"/>
    </row>
    <row r="59" spans="2:2">
      <c r="B59" s="26"/>
    </row>
    <row r="60" spans="2:2">
      <c r="B60" s="26"/>
    </row>
    <row r="61" spans="2:2">
      <c r="B61" s="26"/>
    </row>
    <row r="62" spans="2:2">
      <c r="B62" s="26"/>
    </row>
    <row r="63" spans="2:2">
      <c r="B63" s="26"/>
    </row>
    <row r="64" spans="2:2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</sheetData>
  <mergeCells count="7">
    <mergeCell ref="H33:I33"/>
    <mergeCell ref="B2:I2"/>
    <mergeCell ref="B1:I1"/>
    <mergeCell ref="I27:N27"/>
    <mergeCell ref="I28:N28"/>
    <mergeCell ref="I30:N30"/>
    <mergeCell ref="I31:N31"/>
  </mergeCells>
  <phoneticPr fontId="2" type="noConversion"/>
  <pageMargins left="0.59055118110236215" right="0.59055118110236215" top="0.59055118110236215" bottom="0.59055118110236215" header="0.5" footer="0.5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78"/>
  <sheetViews>
    <sheetView workbookViewId="0">
      <selection sqref="A1:F178"/>
    </sheetView>
  </sheetViews>
  <sheetFormatPr defaultRowHeight="12.75"/>
  <cols>
    <col min="1" max="1" width="68" customWidth="1"/>
    <col min="2" max="2" width="76.85546875" bestFit="1" customWidth="1"/>
    <col min="3" max="3" width="12.28515625" bestFit="1" customWidth="1"/>
    <col min="4" max="4" width="13.140625" bestFit="1" customWidth="1"/>
    <col min="5" max="5" width="13.7109375" bestFit="1" customWidth="1"/>
    <col min="6" max="6" width="12.85546875" bestFit="1" customWidth="1"/>
  </cols>
  <sheetData>
    <row r="1" spans="1:6">
      <c r="B1">
        <v>996631.56</v>
      </c>
    </row>
    <row r="2" spans="1:6">
      <c r="B2">
        <v>235235.5</v>
      </c>
    </row>
    <row r="3" spans="1:6">
      <c r="B3" s="3" t="s">
        <v>0</v>
      </c>
      <c r="C3" s="3" t="s">
        <v>1</v>
      </c>
      <c r="D3" s="3" t="s">
        <v>5</v>
      </c>
      <c r="E3" t="s">
        <v>2</v>
      </c>
      <c r="F3" t="s">
        <v>3</v>
      </c>
    </row>
    <row r="4" spans="1:6" s="1" customFormat="1" ht="12.75" customHeight="1">
      <c r="B4" s="1" t="s">
        <v>10</v>
      </c>
      <c r="C4" s="2" t="s">
        <v>11</v>
      </c>
      <c r="D4" s="1">
        <v>38907.040000000001</v>
      </c>
      <c r="E4" s="1" t="s">
        <v>12</v>
      </c>
      <c r="F4" s="1" t="s">
        <v>13</v>
      </c>
    </row>
    <row r="5" spans="1:6" s="1" customFormat="1" ht="12.75" customHeight="1">
      <c r="B5" s="1" t="s">
        <v>10</v>
      </c>
      <c r="C5" s="2" t="s">
        <v>14</v>
      </c>
      <c r="D5" s="1">
        <v>38907.040000000001</v>
      </c>
      <c r="E5" s="1" t="s">
        <v>12</v>
      </c>
      <c r="F5" s="1" t="s">
        <v>13</v>
      </c>
    </row>
    <row r="6" spans="1:6" ht="12.75" customHeight="1">
      <c r="A6" s="1"/>
      <c r="B6" s="1" t="s">
        <v>10</v>
      </c>
      <c r="C6" s="2" t="s">
        <v>15</v>
      </c>
      <c r="D6" s="1">
        <v>38907.040000000001</v>
      </c>
      <c r="E6" s="1" t="s">
        <v>12</v>
      </c>
      <c r="F6" s="1" t="s">
        <v>13</v>
      </c>
    </row>
    <row r="7" spans="1:6" ht="12.75" customHeight="1">
      <c r="A7" s="1"/>
      <c r="B7" s="1" t="s">
        <v>10</v>
      </c>
      <c r="C7" s="2" t="s">
        <v>16</v>
      </c>
      <c r="D7" s="1">
        <v>38907.040000000001</v>
      </c>
      <c r="E7" s="1" t="s">
        <v>12</v>
      </c>
      <c r="F7" s="1" t="s">
        <v>13</v>
      </c>
    </row>
    <row r="8" spans="1:6" ht="12.75" customHeight="1">
      <c r="A8" s="1"/>
      <c r="B8" s="1" t="s">
        <v>10</v>
      </c>
      <c r="C8" s="2" t="s">
        <v>17</v>
      </c>
      <c r="D8" s="1">
        <v>38907.040000000001</v>
      </c>
      <c r="E8" s="1" t="s">
        <v>12</v>
      </c>
      <c r="F8" s="1" t="s">
        <v>13</v>
      </c>
    </row>
    <row r="9" spans="1:6" ht="12.75" customHeight="1">
      <c r="A9" s="1"/>
      <c r="B9" s="1" t="s">
        <v>10</v>
      </c>
      <c r="C9" s="2" t="s">
        <v>18</v>
      </c>
      <c r="D9" s="1">
        <v>38907.040000000001</v>
      </c>
      <c r="E9" s="1" t="s">
        <v>12</v>
      </c>
      <c r="F9" s="1" t="s">
        <v>13</v>
      </c>
    </row>
    <row r="10" spans="1:6" ht="12.75" customHeight="1">
      <c r="A10" s="1"/>
      <c r="B10" s="1" t="s">
        <v>10</v>
      </c>
      <c r="C10" s="2" t="s">
        <v>19</v>
      </c>
      <c r="D10" s="1">
        <v>38895.07</v>
      </c>
      <c r="E10" s="1" t="s">
        <v>12</v>
      </c>
      <c r="F10" s="1" t="s">
        <v>13</v>
      </c>
    </row>
    <row r="11" spans="1:6" ht="12.75" customHeight="1">
      <c r="A11" s="1"/>
      <c r="B11" s="1" t="s">
        <v>10</v>
      </c>
      <c r="C11" s="2" t="s">
        <v>20</v>
      </c>
      <c r="D11" s="1">
        <v>38895.07</v>
      </c>
      <c r="E11" s="1" t="s">
        <v>12</v>
      </c>
      <c r="F11" s="1" t="s">
        <v>13</v>
      </c>
    </row>
    <row r="12" spans="1:6" ht="12.75" customHeight="1">
      <c r="A12" s="1"/>
      <c r="B12" s="1" t="s">
        <v>10</v>
      </c>
      <c r="C12" s="2" t="s">
        <v>21</v>
      </c>
      <c r="D12" s="1">
        <v>38895.07</v>
      </c>
      <c r="E12" s="1" t="s">
        <v>12</v>
      </c>
      <c r="F12" s="1" t="s">
        <v>13</v>
      </c>
    </row>
    <row r="13" spans="1:6" ht="12.75" customHeight="1">
      <c r="A13" s="1"/>
      <c r="B13" s="1" t="s">
        <v>10</v>
      </c>
      <c r="C13" s="2" t="s">
        <v>22</v>
      </c>
      <c r="D13" s="1">
        <v>38895.07</v>
      </c>
      <c r="E13" s="1" t="s">
        <v>12</v>
      </c>
      <c r="F13" s="1" t="s">
        <v>13</v>
      </c>
    </row>
    <row r="14" spans="1:6" ht="12.75" customHeight="1">
      <c r="A14" s="1"/>
      <c r="B14" s="1" t="s">
        <v>10</v>
      </c>
      <c r="C14" s="2" t="s">
        <v>23</v>
      </c>
      <c r="D14" s="1">
        <v>38895.07</v>
      </c>
      <c r="E14" s="1" t="s">
        <v>12</v>
      </c>
      <c r="F14" s="1" t="s">
        <v>13</v>
      </c>
    </row>
    <row r="15" spans="1:6" ht="12.75" customHeight="1">
      <c r="A15" s="1"/>
      <c r="B15" s="1" t="s">
        <v>10</v>
      </c>
      <c r="C15" s="2" t="s">
        <v>24</v>
      </c>
      <c r="D15" s="1">
        <v>40791.74</v>
      </c>
      <c r="E15" s="1" t="s">
        <v>12</v>
      </c>
      <c r="F15" s="1" t="s">
        <v>13</v>
      </c>
    </row>
    <row r="16" spans="1:6" ht="12.75" customHeight="1">
      <c r="A16" s="1"/>
      <c r="B16" s="1" t="s">
        <v>25</v>
      </c>
      <c r="C16" s="2" t="s">
        <v>11</v>
      </c>
      <c r="D16" s="1">
        <v>3329.36</v>
      </c>
      <c r="E16" s="1" t="s">
        <v>12</v>
      </c>
      <c r="F16" s="1" t="s">
        <v>13</v>
      </c>
    </row>
    <row r="17" spans="1:6" ht="12.75" customHeight="1">
      <c r="A17" s="1"/>
      <c r="B17" s="1" t="s">
        <v>26</v>
      </c>
      <c r="C17" s="2" t="s">
        <v>11</v>
      </c>
      <c r="D17" s="1">
        <v>283.25</v>
      </c>
      <c r="E17" s="1" t="s">
        <v>12</v>
      </c>
      <c r="F17" s="1" t="s">
        <v>13</v>
      </c>
    </row>
    <row r="18" spans="1:6" ht="12.75" customHeight="1">
      <c r="A18" s="1"/>
      <c r="B18" s="1" t="s">
        <v>27</v>
      </c>
      <c r="C18" s="2" t="s">
        <v>11</v>
      </c>
      <c r="D18" s="1">
        <v>574.21</v>
      </c>
      <c r="E18" s="1" t="s">
        <v>12</v>
      </c>
      <c r="F18" s="1" t="s">
        <v>13</v>
      </c>
    </row>
    <row r="19" spans="1:6" ht="12.75" customHeight="1">
      <c r="A19" s="1"/>
      <c r="B19" s="1" t="s">
        <v>28</v>
      </c>
      <c r="C19" s="2" t="s">
        <v>11</v>
      </c>
      <c r="D19" s="1">
        <v>261.5</v>
      </c>
      <c r="E19" s="1" t="s">
        <v>12</v>
      </c>
      <c r="F19" s="1" t="s">
        <v>13</v>
      </c>
    </row>
    <row r="20" spans="1:6" ht="12.75" customHeight="1">
      <c r="A20" s="1"/>
      <c r="B20" s="1" t="s">
        <v>29</v>
      </c>
      <c r="C20" s="2" t="s">
        <v>11</v>
      </c>
      <c r="D20" s="1">
        <v>36248.42</v>
      </c>
      <c r="E20" s="1" t="s">
        <v>12</v>
      </c>
      <c r="F20" s="1" t="s">
        <v>13</v>
      </c>
    </row>
    <row r="21" spans="1:6" ht="12.75" customHeight="1">
      <c r="A21" s="1"/>
      <c r="B21" s="1" t="s">
        <v>30</v>
      </c>
      <c r="C21" s="2" t="s">
        <v>11</v>
      </c>
      <c r="D21" s="1">
        <v>2604.2399999999998</v>
      </c>
      <c r="E21" s="1" t="s">
        <v>12</v>
      </c>
      <c r="F21" s="1" t="s">
        <v>13</v>
      </c>
    </row>
    <row r="22" spans="1:6" ht="12.75" customHeight="1">
      <c r="A22" s="1"/>
      <c r="B22" s="1" t="s">
        <v>31</v>
      </c>
      <c r="C22" s="2" t="s">
        <v>11</v>
      </c>
      <c r="D22" s="1">
        <v>993.23</v>
      </c>
      <c r="E22" s="1" t="s">
        <v>12</v>
      </c>
      <c r="F22" s="1" t="s">
        <v>13</v>
      </c>
    </row>
    <row r="23" spans="1:6" ht="12.75" customHeight="1">
      <c r="A23" s="1"/>
      <c r="B23" s="1" t="s">
        <v>31</v>
      </c>
      <c r="C23" s="2" t="s">
        <v>14</v>
      </c>
      <c r="D23" s="1">
        <v>993.23</v>
      </c>
      <c r="E23" s="1" t="s">
        <v>12</v>
      </c>
      <c r="F23" s="1" t="s">
        <v>13</v>
      </c>
    </row>
    <row r="24" spans="1:6" ht="12.75" customHeight="1">
      <c r="A24" s="1"/>
      <c r="B24" s="1" t="s">
        <v>30</v>
      </c>
      <c r="C24" s="2" t="s">
        <v>14</v>
      </c>
      <c r="D24" s="1">
        <v>9630.4699999999993</v>
      </c>
      <c r="E24" s="1" t="s">
        <v>12</v>
      </c>
      <c r="F24" s="1" t="s">
        <v>13</v>
      </c>
    </row>
    <row r="25" spans="1:6" ht="12.75" customHeight="1">
      <c r="A25" s="1"/>
      <c r="B25" s="1" t="s">
        <v>32</v>
      </c>
      <c r="C25" s="2" t="s">
        <v>14</v>
      </c>
      <c r="D25" s="1">
        <v>954.95</v>
      </c>
      <c r="E25" s="1" t="s">
        <v>12</v>
      </c>
      <c r="F25" s="1" t="s">
        <v>13</v>
      </c>
    </row>
    <row r="26" spans="1:6" ht="12.75" customHeight="1">
      <c r="A26" s="1"/>
      <c r="B26" s="1" t="s">
        <v>29</v>
      </c>
      <c r="C26" s="2" t="s">
        <v>14</v>
      </c>
      <c r="D26" s="1">
        <v>23306.2</v>
      </c>
      <c r="E26" s="1" t="s">
        <v>12</v>
      </c>
      <c r="F26" s="1" t="s">
        <v>13</v>
      </c>
    </row>
    <row r="27" spans="1:6" ht="12.75" customHeight="1">
      <c r="A27" s="1"/>
      <c r="B27" s="1" t="s">
        <v>28</v>
      </c>
      <c r="C27" s="2" t="s">
        <v>14</v>
      </c>
      <c r="D27" s="1">
        <v>261.5</v>
      </c>
      <c r="E27" s="1" t="s">
        <v>12</v>
      </c>
      <c r="F27" s="1" t="s">
        <v>13</v>
      </c>
    </row>
    <row r="28" spans="1:6" ht="12.75" customHeight="1">
      <c r="A28" s="1"/>
      <c r="B28" s="1" t="s">
        <v>27</v>
      </c>
      <c r="C28" s="2" t="s">
        <v>14</v>
      </c>
      <c r="D28" s="1">
        <v>574.21</v>
      </c>
      <c r="E28" s="1" t="s">
        <v>12</v>
      </c>
      <c r="F28" s="1" t="s">
        <v>13</v>
      </c>
    </row>
    <row r="29" spans="1:6" ht="12.75" customHeight="1">
      <c r="A29" s="1"/>
      <c r="B29" s="1" t="s">
        <v>26</v>
      </c>
      <c r="C29" s="2" t="s">
        <v>14</v>
      </c>
      <c r="D29" s="1">
        <v>283.25</v>
      </c>
      <c r="E29" s="1" t="s">
        <v>12</v>
      </c>
      <c r="F29" s="1" t="s">
        <v>13</v>
      </c>
    </row>
    <row r="30" spans="1:6" ht="12.75" customHeight="1">
      <c r="A30" s="1"/>
      <c r="B30" s="1" t="s">
        <v>25</v>
      </c>
      <c r="C30" s="2" t="s">
        <v>14</v>
      </c>
      <c r="D30" s="1">
        <v>3007.19</v>
      </c>
      <c r="E30" s="1" t="s">
        <v>12</v>
      </c>
      <c r="F30" s="1" t="s">
        <v>13</v>
      </c>
    </row>
    <row r="31" spans="1:6" ht="12.75" customHeight="1">
      <c r="A31" s="1"/>
      <c r="B31" s="1" t="s">
        <v>33</v>
      </c>
      <c r="C31" s="2" t="s">
        <v>15</v>
      </c>
      <c r="D31" s="1">
        <v>18000</v>
      </c>
      <c r="E31" s="1" t="s">
        <v>12</v>
      </c>
      <c r="F31" s="1" t="s">
        <v>13</v>
      </c>
    </row>
    <row r="32" spans="1:6" ht="12.75" customHeight="1">
      <c r="A32" s="1"/>
      <c r="B32" s="1" t="s">
        <v>26</v>
      </c>
      <c r="C32" s="2" t="s">
        <v>15</v>
      </c>
      <c r="D32" s="1">
        <v>283.25</v>
      </c>
      <c r="E32" s="1" t="s">
        <v>12</v>
      </c>
      <c r="F32" s="1" t="s">
        <v>13</v>
      </c>
    </row>
    <row r="33" spans="1:6" ht="12.75" customHeight="1">
      <c r="A33" s="1"/>
      <c r="B33" s="1" t="s">
        <v>27</v>
      </c>
      <c r="C33" s="2" t="s">
        <v>15</v>
      </c>
      <c r="D33" s="1">
        <v>574.21</v>
      </c>
      <c r="E33" s="1" t="s">
        <v>12</v>
      </c>
      <c r="F33" s="1" t="s">
        <v>13</v>
      </c>
    </row>
    <row r="34" spans="1:6" ht="12.75" customHeight="1">
      <c r="A34" s="1"/>
      <c r="B34" s="1" t="s">
        <v>28</v>
      </c>
      <c r="C34" s="2" t="s">
        <v>15</v>
      </c>
      <c r="D34" s="1">
        <v>261.5</v>
      </c>
      <c r="E34" s="1" t="s">
        <v>12</v>
      </c>
      <c r="F34" s="1" t="s">
        <v>13</v>
      </c>
    </row>
    <row r="35" spans="1:6" ht="12.75" customHeight="1">
      <c r="A35" s="1"/>
      <c r="B35" s="1" t="s">
        <v>29</v>
      </c>
      <c r="C35" s="2" t="s">
        <v>15</v>
      </c>
      <c r="D35" s="1">
        <v>27072.74</v>
      </c>
      <c r="E35" s="1" t="s">
        <v>12</v>
      </c>
      <c r="F35" s="1" t="s">
        <v>13</v>
      </c>
    </row>
    <row r="36" spans="1:6" ht="12.75" customHeight="1">
      <c r="A36" s="1"/>
      <c r="B36" s="1" t="s">
        <v>34</v>
      </c>
      <c r="C36" s="2" t="s">
        <v>15</v>
      </c>
      <c r="D36" s="1">
        <v>18000</v>
      </c>
      <c r="E36" s="1" t="s">
        <v>12</v>
      </c>
      <c r="F36" s="1" t="s">
        <v>13</v>
      </c>
    </row>
    <row r="37" spans="1:6" ht="12.75" customHeight="1">
      <c r="A37" s="1"/>
      <c r="B37" s="1" t="s">
        <v>30</v>
      </c>
      <c r="C37" s="2" t="s">
        <v>15</v>
      </c>
      <c r="D37" s="1">
        <v>2673.78</v>
      </c>
      <c r="E37" s="1" t="s">
        <v>12</v>
      </c>
      <c r="F37" s="1" t="s">
        <v>13</v>
      </c>
    </row>
    <row r="38" spans="1:6" ht="12.75" customHeight="1">
      <c r="A38" s="1"/>
      <c r="B38" s="1" t="s">
        <v>31</v>
      </c>
      <c r="C38" s="2" t="s">
        <v>15</v>
      </c>
      <c r="D38" s="1">
        <v>993.23</v>
      </c>
      <c r="E38" s="1" t="s">
        <v>12</v>
      </c>
      <c r="F38" s="1" t="s">
        <v>13</v>
      </c>
    </row>
    <row r="39" spans="1:6" ht="12.75" customHeight="1">
      <c r="A39" s="1"/>
      <c r="B39" s="1" t="s">
        <v>31</v>
      </c>
      <c r="C39" s="2" t="s">
        <v>16</v>
      </c>
      <c r="D39" s="1">
        <v>993.23</v>
      </c>
      <c r="E39" s="1" t="s">
        <v>12</v>
      </c>
      <c r="F39" s="1" t="s">
        <v>13</v>
      </c>
    </row>
    <row r="40" spans="1:6" ht="12.75" customHeight="1">
      <c r="A40" s="1"/>
      <c r="B40" s="1" t="s">
        <v>30</v>
      </c>
      <c r="C40" s="2" t="s">
        <v>16</v>
      </c>
      <c r="D40" s="1">
        <v>12921.28</v>
      </c>
      <c r="E40" s="1" t="s">
        <v>12</v>
      </c>
      <c r="F40" s="1" t="s">
        <v>13</v>
      </c>
    </row>
    <row r="41" spans="1:6" ht="12.75" customHeight="1">
      <c r="A41" s="1"/>
      <c r="B41" s="1" t="s">
        <v>29</v>
      </c>
      <c r="C41" s="2" t="s">
        <v>16</v>
      </c>
      <c r="D41" s="1">
        <v>20607.34</v>
      </c>
      <c r="E41" s="1" t="s">
        <v>12</v>
      </c>
      <c r="F41" s="1" t="s">
        <v>13</v>
      </c>
    </row>
    <row r="42" spans="1:6" ht="12.75" customHeight="1">
      <c r="A42" s="1"/>
      <c r="B42" s="1" t="s">
        <v>27</v>
      </c>
      <c r="C42" s="2" t="s">
        <v>16</v>
      </c>
      <c r="D42" s="1">
        <v>574.21</v>
      </c>
      <c r="E42" s="1" t="s">
        <v>12</v>
      </c>
      <c r="F42" s="1" t="s">
        <v>13</v>
      </c>
    </row>
    <row r="43" spans="1:6" ht="12.75" customHeight="1">
      <c r="A43" s="1"/>
      <c r="B43" s="1" t="s">
        <v>26</v>
      </c>
      <c r="C43" s="2" t="s">
        <v>16</v>
      </c>
      <c r="D43" s="1">
        <v>283.25</v>
      </c>
      <c r="E43" s="1" t="s">
        <v>12</v>
      </c>
      <c r="F43" s="1" t="s">
        <v>13</v>
      </c>
    </row>
    <row r="44" spans="1:6" ht="12.75" customHeight="1">
      <c r="A44" s="1"/>
      <c r="B44" s="1" t="s">
        <v>25</v>
      </c>
      <c r="C44" s="2" t="s">
        <v>16</v>
      </c>
      <c r="D44" s="1">
        <v>6551.33</v>
      </c>
      <c r="E44" s="1" t="s">
        <v>12</v>
      </c>
      <c r="F44" s="1" t="s">
        <v>13</v>
      </c>
    </row>
    <row r="45" spans="1:6" ht="12.75" customHeight="1">
      <c r="A45" s="1"/>
      <c r="B45" s="1" t="s">
        <v>25</v>
      </c>
      <c r="C45" s="2" t="s">
        <v>17</v>
      </c>
      <c r="D45" s="1">
        <v>3690.31</v>
      </c>
      <c r="E45" s="1" t="s">
        <v>12</v>
      </c>
      <c r="F45" s="1" t="s">
        <v>13</v>
      </c>
    </row>
    <row r="46" spans="1:6" ht="12.75" customHeight="1">
      <c r="A46" s="1"/>
      <c r="B46" s="1" t="s">
        <v>26</v>
      </c>
      <c r="C46" s="2" t="s">
        <v>17</v>
      </c>
      <c r="D46" s="1">
        <v>283.12</v>
      </c>
      <c r="E46" s="1" t="s">
        <v>12</v>
      </c>
      <c r="F46" s="1" t="s">
        <v>13</v>
      </c>
    </row>
    <row r="47" spans="1:6" ht="12.75" customHeight="1">
      <c r="A47" s="1"/>
      <c r="B47" s="1" t="s">
        <v>27</v>
      </c>
      <c r="C47" s="2" t="s">
        <v>17</v>
      </c>
      <c r="D47" s="1">
        <v>574.21</v>
      </c>
      <c r="E47" s="1" t="s">
        <v>12</v>
      </c>
      <c r="F47" s="1" t="s">
        <v>13</v>
      </c>
    </row>
    <row r="48" spans="1:6" ht="12.75" customHeight="1">
      <c r="A48" s="1"/>
      <c r="B48" s="1" t="s">
        <v>29</v>
      </c>
      <c r="C48" s="2" t="s">
        <v>17</v>
      </c>
      <c r="D48" s="1">
        <v>34013.68</v>
      </c>
      <c r="E48" s="1" t="s">
        <v>12</v>
      </c>
      <c r="F48" s="1" t="s">
        <v>13</v>
      </c>
    </row>
    <row r="49" spans="1:6" ht="12.75" customHeight="1">
      <c r="A49" s="1"/>
      <c r="B49" s="1" t="s">
        <v>30</v>
      </c>
      <c r="C49" s="2" t="s">
        <v>17</v>
      </c>
      <c r="D49" s="1">
        <v>5322.35</v>
      </c>
      <c r="E49" s="1" t="s">
        <v>12</v>
      </c>
      <c r="F49" s="1" t="s">
        <v>13</v>
      </c>
    </row>
    <row r="50" spans="1:6" ht="12.75" customHeight="1">
      <c r="A50" s="1"/>
      <c r="B50" s="1" t="s">
        <v>35</v>
      </c>
      <c r="C50" s="2" t="s">
        <v>17</v>
      </c>
      <c r="D50" s="1">
        <v>3848.88</v>
      </c>
      <c r="E50" s="1" t="s">
        <v>12</v>
      </c>
      <c r="F50" s="1" t="s">
        <v>13</v>
      </c>
    </row>
    <row r="51" spans="1:6" ht="12.75" customHeight="1">
      <c r="A51" s="1"/>
      <c r="B51" s="1" t="s">
        <v>36</v>
      </c>
      <c r="C51" s="2" t="s">
        <v>17</v>
      </c>
      <c r="D51" s="1">
        <v>700.55</v>
      </c>
      <c r="E51" s="1" t="s">
        <v>12</v>
      </c>
      <c r="F51" s="1" t="s">
        <v>13</v>
      </c>
    </row>
    <row r="52" spans="1:6" ht="12.75" customHeight="1">
      <c r="A52" s="1"/>
      <c r="B52" s="1" t="s">
        <v>31</v>
      </c>
      <c r="C52" s="2" t="s">
        <v>17</v>
      </c>
      <c r="D52" s="1">
        <v>993.23</v>
      </c>
      <c r="E52" s="1" t="s">
        <v>12</v>
      </c>
      <c r="F52" s="1" t="s">
        <v>13</v>
      </c>
    </row>
    <row r="53" spans="1:6" ht="12.75" customHeight="1">
      <c r="A53" s="1"/>
      <c r="B53" s="1" t="s">
        <v>31</v>
      </c>
      <c r="C53" s="2" t="s">
        <v>18</v>
      </c>
      <c r="D53" s="1">
        <v>993.23</v>
      </c>
      <c r="E53" s="1" t="s">
        <v>12</v>
      </c>
      <c r="F53" s="1" t="s">
        <v>13</v>
      </c>
    </row>
    <row r="54" spans="1:6" ht="12.75" customHeight="1">
      <c r="A54" s="1"/>
      <c r="B54" s="1" t="s">
        <v>36</v>
      </c>
      <c r="C54" s="2" t="s">
        <v>18</v>
      </c>
      <c r="D54" s="1">
        <v>700.55</v>
      </c>
      <c r="E54" s="1" t="s">
        <v>12</v>
      </c>
      <c r="F54" s="1" t="s">
        <v>13</v>
      </c>
    </row>
    <row r="55" spans="1:6" ht="12.75" customHeight="1">
      <c r="A55" s="1"/>
      <c r="B55" s="1" t="s">
        <v>30</v>
      </c>
      <c r="C55" s="2" t="s">
        <v>18</v>
      </c>
      <c r="D55" s="1">
        <v>5319.46</v>
      </c>
      <c r="E55" s="1" t="s">
        <v>12</v>
      </c>
      <c r="F55" s="1" t="s">
        <v>13</v>
      </c>
    </row>
    <row r="56" spans="1:6" ht="12.75" customHeight="1">
      <c r="A56" s="1"/>
      <c r="B56" s="1" t="s">
        <v>29</v>
      </c>
      <c r="C56" s="2" t="s">
        <v>18</v>
      </c>
      <c r="D56" s="1">
        <v>21544.37</v>
      </c>
      <c r="E56" s="1" t="s">
        <v>12</v>
      </c>
      <c r="F56" s="1" t="s">
        <v>13</v>
      </c>
    </row>
    <row r="57" spans="1:6" ht="12.75" customHeight="1">
      <c r="A57" s="1"/>
      <c r="B57" s="1" t="s">
        <v>27</v>
      </c>
      <c r="C57" s="2" t="s">
        <v>18</v>
      </c>
      <c r="D57" s="1">
        <v>574.21</v>
      </c>
      <c r="E57" s="1" t="s">
        <v>12</v>
      </c>
      <c r="F57" s="1" t="s">
        <v>13</v>
      </c>
    </row>
    <row r="58" spans="1:6" ht="12.75" customHeight="1">
      <c r="A58" s="1"/>
      <c r="B58" s="1" t="s">
        <v>26</v>
      </c>
      <c r="C58" s="2" t="s">
        <v>18</v>
      </c>
      <c r="D58" s="1">
        <v>283.12</v>
      </c>
      <c r="E58" s="1" t="s">
        <v>12</v>
      </c>
      <c r="F58" s="1" t="s">
        <v>13</v>
      </c>
    </row>
    <row r="59" spans="1:6" ht="12.75" customHeight="1">
      <c r="A59" s="1"/>
      <c r="B59" s="1" t="s">
        <v>25</v>
      </c>
      <c r="C59" s="2" t="s">
        <v>18</v>
      </c>
      <c r="D59" s="1">
        <v>3221.97</v>
      </c>
      <c r="E59" s="1" t="s">
        <v>12</v>
      </c>
      <c r="F59" s="1" t="s">
        <v>13</v>
      </c>
    </row>
    <row r="60" spans="1:6" ht="12.75" customHeight="1">
      <c r="A60" s="1"/>
      <c r="B60" s="1" t="s">
        <v>25</v>
      </c>
      <c r="C60" s="2" t="s">
        <v>19</v>
      </c>
      <c r="D60" s="1">
        <v>3749.29</v>
      </c>
      <c r="E60" s="1" t="s">
        <v>12</v>
      </c>
      <c r="F60" s="1" t="s">
        <v>13</v>
      </c>
    </row>
    <row r="61" spans="1:6" ht="12.75" customHeight="1">
      <c r="A61" s="1"/>
      <c r="B61" s="1" t="s">
        <v>26</v>
      </c>
      <c r="C61" s="2" t="s">
        <v>19</v>
      </c>
      <c r="D61" s="1">
        <v>283.12</v>
      </c>
      <c r="E61" s="1" t="s">
        <v>12</v>
      </c>
      <c r="F61" s="1" t="s">
        <v>13</v>
      </c>
    </row>
    <row r="62" spans="1:6" ht="12.75" customHeight="1">
      <c r="A62" s="1"/>
      <c r="B62" s="1" t="s">
        <v>27</v>
      </c>
      <c r="C62" s="2" t="s">
        <v>19</v>
      </c>
      <c r="D62" s="1">
        <v>574.21</v>
      </c>
      <c r="E62" s="1" t="s">
        <v>12</v>
      </c>
      <c r="F62" s="1" t="s">
        <v>13</v>
      </c>
    </row>
    <row r="63" spans="1:6" ht="12.75" customHeight="1">
      <c r="A63" s="1"/>
      <c r="B63" s="1" t="s">
        <v>29</v>
      </c>
      <c r="C63" s="2" t="s">
        <v>19</v>
      </c>
      <c r="D63" s="1">
        <v>21545.95</v>
      </c>
      <c r="E63" s="1" t="s">
        <v>12</v>
      </c>
      <c r="F63" s="1" t="s">
        <v>13</v>
      </c>
    </row>
    <row r="64" spans="1:6" ht="12.75" customHeight="1">
      <c r="A64" s="1"/>
      <c r="B64" s="1" t="s">
        <v>28</v>
      </c>
      <c r="C64" s="2" t="s">
        <v>19</v>
      </c>
      <c r="D64" s="1">
        <v>1152.48</v>
      </c>
      <c r="E64" s="1" t="s">
        <v>12</v>
      </c>
      <c r="F64" s="1" t="s">
        <v>13</v>
      </c>
    </row>
    <row r="65" spans="1:6" ht="12.75" customHeight="1">
      <c r="A65" s="1"/>
      <c r="B65" s="1" t="s">
        <v>30</v>
      </c>
      <c r="C65" s="2" t="s">
        <v>19</v>
      </c>
      <c r="D65" s="1">
        <v>2796.85</v>
      </c>
      <c r="E65" s="1" t="s">
        <v>12</v>
      </c>
      <c r="F65" s="1" t="s">
        <v>13</v>
      </c>
    </row>
    <row r="66" spans="1:6" ht="12.75" customHeight="1">
      <c r="A66" s="1"/>
      <c r="B66" s="1" t="s">
        <v>36</v>
      </c>
      <c r="C66" s="2" t="s">
        <v>19</v>
      </c>
      <c r="D66" s="1">
        <v>700.55</v>
      </c>
      <c r="E66" s="1" t="s">
        <v>12</v>
      </c>
      <c r="F66" s="1" t="s">
        <v>13</v>
      </c>
    </row>
    <row r="67" spans="1:6" ht="12.75" customHeight="1">
      <c r="A67" s="1"/>
      <c r="B67" s="1" t="s">
        <v>31</v>
      </c>
      <c r="C67" s="2" t="s">
        <v>19</v>
      </c>
      <c r="D67" s="1">
        <v>993.23</v>
      </c>
      <c r="E67" s="1" t="s">
        <v>12</v>
      </c>
      <c r="F67" s="1" t="s">
        <v>13</v>
      </c>
    </row>
    <row r="68" spans="1:6" ht="12.75" customHeight="1">
      <c r="A68" s="1"/>
      <c r="B68" s="1" t="s">
        <v>31</v>
      </c>
      <c r="C68" s="2" t="s">
        <v>20</v>
      </c>
      <c r="D68" s="1">
        <v>1062.23</v>
      </c>
      <c r="E68" s="1" t="s">
        <v>12</v>
      </c>
      <c r="F68" s="1" t="s">
        <v>13</v>
      </c>
    </row>
    <row r="69" spans="1:6" ht="12.75" customHeight="1">
      <c r="A69" s="1"/>
      <c r="B69" s="1" t="s">
        <v>32</v>
      </c>
      <c r="C69" s="2" t="s">
        <v>20</v>
      </c>
      <c r="D69" s="1">
        <v>954.95</v>
      </c>
      <c r="E69" s="1" t="s">
        <v>12</v>
      </c>
      <c r="F69" s="1" t="s">
        <v>13</v>
      </c>
    </row>
    <row r="70" spans="1:6" ht="12.75" customHeight="1">
      <c r="A70" s="1"/>
      <c r="B70" s="1" t="s">
        <v>30</v>
      </c>
      <c r="C70" s="2" t="s">
        <v>20</v>
      </c>
      <c r="D70" s="1">
        <v>2796.85</v>
      </c>
      <c r="E70" s="1" t="s">
        <v>12</v>
      </c>
      <c r="F70" s="1" t="s">
        <v>13</v>
      </c>
    </row>
    <row r="71" spans="1:6" ht="12.75" customHeight="1">
      <c r="A71" s="1"/>
      <c r="B71" s="1" t="s">
        <v>28</v>
      </c>
      <c r="C71" s="2" t="s">
        <v>20</v>
      </c>
      <c r="D71" s="1">
        <v>288.12</v>
      </c>
      <c r="E71" s="1" t="s">
        <v>12</v>
      </c>
      <c r="F71" s="1" t="s">
        <v>13</v>
      </c>
    </row>
    <row r="72" spans="1:6" ht="12.75" customHeight="1">
      <c r="A72" s="1"/>
      <c r="B72" s="1" t="s">
        <v>29</v>
      </c>
      <c r="C72" s="2" t="s">
        <v>20</v>
      </c>
      <c r="D72" s="1">
        <v>21126.11</v>
      </c>
      <c r="E72" s="1" t="s">
        <v>12</v>
      </c>
      <c r="F72" s="1" t="s">
        <v>13</v>
      </c>
    </row>
    <row r="73" spans="1:6" ht="12.75" customHeight="1">
      <c r="A73" s="1"/>
      <c r="B73" s="1" t="s">
        <v>27</v>
      </c>
      <c r="C73" s="2" t="s">
        <v>20</v>
      </c>
      <c r="D73" s="1">
        <v>574.21</v>
      </c>
      <c r="E73" s="1" t="s">
        <v>12</v>
      </c>
      <c r="F73" s="1" t="s">
        <v>13</v>
      </c>
    </row>
    <row r="74" spans="1:6" ht="12.75" customHeight="1">
      <c r="A74" s="1"/>
      <c r="B74" s="1" t="s">
        <v>26</v>
      </c>
      <c r="C74" s="2" t="s">
        <v>20</v>
      </c>
      <c r="D74" s="1">
        <v>283.12</v>
      </c>
      <c r="E74" s="1" t="s">
        <v>12</v>
      </c>
      <c r="F74" s="1" t="s">
        <v>13</v>
      </c>
    </row>
    <row r="75" spans="1:6" ht="12.75" customHeight="1">
      <c r="A75" s="1"/>
      <c r="B75" s="1" t="s">
        <v>25</v>
      </c>
      <c r="C75" s="2" t="s">
        <v>20</v>
      </c>
      <c r="D75" s="1">
        <v>3749.29</v>
      </c>
      <c r="E75" s="1" t="s">
        <v>12</v>
      </c>
      <c r="F75" s="1" t="s">
        <v>13</v>
      </c>
    </row>
    <row r="76" spans="1:6" ht="12.75" customHeight="1">
      <c r="A76" s="1"/>
      <c r="B76" s="1" t="s">
        <v>25</v>
      </c>
      <c r="C76" s="2" t="s">
        <v>21</v>
      </c>
      <c r="D76" s="1">
        <v>3628.37</v>
      </c>
      <c r="E76" s="1" t="s">
        <v>12</v>
      </c>
      <c r="F76" s="1" t="s">
        <v>13</v>
      </c>
    </row>
    <row r="77" spans="1:6" ht="12.75" customHeight="1">
      <c r="A77" s="1"/>
      <c r="B77" s="1" t="s">
        <v>26</v>
      </c>
      <c r="C77" s="2" t="s">
        <v>21</v>
      </c>
      <c r="D77" s="1">
        <v>2840.55</v>
      </c>
      <c r="E77" s="1" t="s">
        <v>12</v>
      </c>
      <c r="F77" s="1" t="s">
        <v>13</v>
      </c>
    </row>
    <row r="78" spans="1:6" ht="12.75" customHeight="1">
      <c r="A78" s="1"/>
      <c r="B78" s="1" t="s">
        <v>27</v>
      </c>
      <c r="C78" s="2" t="s">
        <v>21</v>
      </c>
      <c r="D78" s="1">
        <v>574.21</v>
      </c>
      <c r="E78" s="1" t="s">
        <v>12</v>
      </c>
      <c r="F78" s="1" t="s">
        <v>13</v>
      </c>
    </row>
    <row r="79" spans="1:6" ht="12.75" customHeight="1">
      <c r="A79" s="1"/>
      <c r="B79" s="1" t="s">
        <v>29</v>
      </c>
      <c r="C79" s="2" t="s">
        <v>21</v>
      </c>
      <c r="D79" s="1">
        <v>24445.43</v>
      </c>
      <c r="E79" s="1" t="s">
        <v>12</v>
      </c>
      <c r="F79" s="1" t="s">
        <v>13</v>
      </c>
    </row>
    <row r="80" spans="1:6" ht="12.75" customHeight="1">
      <c r="A80" s="1"/>
      <c r="B80" s="1" t="s">
        <v>28</v>
      </c>
      <c r="C80" s="2" t="s">
        <v>21</v>
      </c>
      <c r="D80" s="1">
        <v>288.12</v>
      </c>
      <c r="E80" s="1" t="s">
        <v>12</v>
      </c>
      <c r="F80" s="1" t="s">
        <v>13</v>
      </c>
    </row>
    <row r="81" spans="1:6" ht="12.75" customHeight="1">
      <c r="A81" s="1"/>
      <c r="B81" s="1" t="s">
        <v>30</v>
      </c>
      <c r="C81" s="2" t="s">
        <v>21</v>
      </c>
      <c r="D81" s="1">
        <v>2796.85</v>
      </c>
      <c r="E81" s="1" t="s">
        <v>12</v>
      </c>
      <c r="F81" s="1" t="s">
        <v>13</v>
      </c>
    </row>
    <row r="82" spans="1:6" ht="12.75" customHeight="1">
      <c r="A82" s="1"/>
      <c r="B82" s="1" t="s">
        <v>36</v>
      </c>
      <c r="C82" s="2" t="s">
        <v>21</v>
      </c>
      <c r="D82" s="1">
        <v>700.55</v>
      </c>
      <c r="E82" s="1" t="s">
        <v>12</v>
      </c>
      <c r="F82" s="1" t="s">
        <v>13</v>
      </c>
    </row>
    <row r="83" spans="1:6" ht="12.75" customHeight="1">
      <c r="A83" s="1"/>
      <c r="B83" s="1" t="s">
        <v>31</v>
      </c>
      <c r="C83" s="2" t="s">
        <v>21</v>
      </c>
      <c r="D83" s="1">
        <v>993.23</v>
      </c>
      <c r="E83" s="1" t="s">
        <v>12</v>
      </c>
      <c r="F83" s="1" t="s">
        <v>13</v>
      </c>
    </row>
    <row r="84" spans="1:6" ht="12.75" customHeight="1">
      <c r="A84" s="1"/>
      <c r="B84" s="1" t="s">
        <v>31</v>
      </c>
      <c r="C84" s="2" t="s">
        <v>22</v>
      </c>
      <c r="D84" s="1">
        <v>993.23</v>
      </c>
      <c r="E84" s="1" t="s">
        <v>12</v>
      </c>
      <c r="F84" s="1" t="s">
        <v>13</v>
      </c>
    </row>
    <row r="85" spans="1:6" ht="12.75" customHeight="1">
      <c r="A85" s="1"/>
      <c r="B85" s="1" t="s">
        <v>36</v>
      </c>
      <c r="C85" s="2" t="s">
        <v>22</v>
      </c>
      <c r="D85" s="1">
        <v>1401.1</v>
      </c>
      <c r="E85" s="1" t="s">
        <v>12</v>
      </c>
      <c r="F85" s="1" t="s">
        <v>13</v>
      </c>
    </row>
    <row r="86" spans="1:6" ht="12.75" customHeight="1">
      <c r="A86" s="1"/>
      <c r="B86" s="1" t="s">
        <v>30</v>
      </c>
      <c r="C86" s="2" t="s">
        <v>22</v>
      </c>
      <c r="D86" s="1">
        <v>1635.18</v>
      </c>
      <c r="E86" s="1" t="s">
        <v>12</v>
      </c>
      <c r="F86" s="1" t="s">
        <v>13</v>
      </c>
    </row>
    <row r="87" spans="1:6" ht="12.75" customHeight="1">
      <c r="A87" s="1"/>
      <c r="B87" s="1" t="s">
        <v>28</v>
      </c>
      <c r="C87" s="2" t="s">
        <v>22</v>
      </c>
      <c r="D87" s="1">
        <v>288.12</v>
      </c>
      <c r="E87" s="1" t="s">
        <v>12</v>
      </c>
      <c r="F87" s="1" t="s">
        <v>13</v>
      </c>
    </row>
    <row r="88" spans="1:6" ht="12.75" customHeight="1">
      <c r="A88" s="1"/>
      <c r="B88" s="1" t="s">
        <v>29</v>
      </c>
      <c r="C88" s="2" t="s">
        <v>22</v>
      </c>
      <c r="D88" s="1">
        <v>21168.16</v>
      </c>
      <c r="E88" s="1" t="s">
        <v>12</v>
      </c>
      <c r="F88" s="1" t="s">
        <v>13</v>
      </c>
    </row>
    <row r="89" spans="1:6" ht="12.75" customHeight="1">
      <c r="A89" s="1"/>
      <c r="B89" s="1" t="s">
        <v>27</v>
      </c>
      <c r="C89" s="2" t="s">
        <v>22</v>
      </c>
      <c r="D89" s="1">
        <v>574.21</v>
      </c>
      <c r="E89" s="1" t="s">
        <v>12</v>
      </c>
      <c r="F89" s="1" t="s">
        <v>13</v>
      </c>
    </row>
    <row r="90" spans="1:6" ht="12.75" customHeight="1">
      <c r="A90" s="1"/>
      <c r="B90" s="1" t="s">
        <v>26</v>
      </c>
      <c r="C90" s="2" t="s">
        <v>22</v>
      </c>
      <c r="D90" s="1">
        <v>2840.55</v>
      </c>
      <c r="E90" s="1" t="s">
        <v>12</v>
      </c>
      <c r="F90" s="1" t="s">
        <v>13</v>
      </c>
    </row>
    <row r="91" spans="1:6" ht="12.75" customHeight="1">
      <c r="A91" s="1"/>
      <c r="B91" s="1" t="s">
        <v>25</v>
      </c>
      <c r="C91" s="2" t="s">
        <v>22</v>
      </c>
      <c r="D91" s="1">
        <v>3749.29</v>
      </c>
      <c r="E91" s="1" t="s">
        <v>12</v>
      </c>
      <c r="F91" s="1" t="s">
        <v>13</v>
      </c>
    </row>
    <row r="92" spans="1:6" ht="12.75" customHeight="1">
      <c r="A92" s="1"/>
      <c r="B92" s="1" t="s">
        <v>25</v>
      </c>
      <c r="C92" s="2" t="s">
        <v>23</v>
      </c>
      <c r="D92" s="1">
        <v>3628.37</v>
      </c>
      <c r="E92" s="1" t="s">
        <v>12</v>
      </c>
      <c r="F92" s="1" t="s">
        <v>13</v>
      </c>
    </row>
    <row r="93" spans="1:6" ht="12.75" customHeight="1">
      <c r="A93" s="1"/>
      <c r="B93" s="1" t="s">
        <v>26</v>
      </c>
      <c r="C93" s="2" t="s">
        <v>23</v>
      </c>
      <c r="D93" s="1">
        <v>283.12</v>
      </c>
      <c r="E93" s="1" t="s">
        <v>12</v>
      </c>
      <c r="F93" s="1" t="s">
        <v>13</v>
      </c>
    </row>
    <row r="94" spans="1:6" ht="12.75" customHeight="1">
      <c r="A94" s="1"/>
      <c r="B94" s="1" t="s">
        <v>27</v>
      </c>
      <c r="C94" s="2" t="s">
        <v>23</v>
      </c>
      <c r="D94" s="1">
        <v>574.21</v>
      </c>
      <c r="E94" s="1" t="s">
        <v>12</v>
      </c>
      <c r="F94" s="1" t="s">
        <v>13</v>
      </c>
    </row>
    <row r="95" spans="1:6" ht="12.75" customHeight="1">
      <c r="A95" s="1"/>
      <c r="B95" s="1" t="s">
        <v>29</v>
      </c>
      <c r="C95" s="2" t="s">
        <v>23</v>
      </c>
      <c r="D95" s="1">
        <v>21189.48</v>
      </c>
      <c r="E95" s="1" t="s">
        <v>12</v>
      </c>
      <c r="F95" s="1" t="s">
        <v>13</v>
      </c>
    </row>
    <row r="96" spans="1:6" ht="12.75" customHeight="1">
      <c r="A96" s="1"/>
      <c r="B96" s="1" t="s">
        <v>28</v>
      </c>
      <c r="C96" s="2" t="s">
        <v>23</v>
      </c>
      <c r="D96" s="1">
        <v>288.12</v>
      </c>
      <c r="E96" s="1" t="s">
        <v>12</v>
      </c>
      <c r="F96" s="1" t="s">
        <v>13</v>
      </c>
    </row>
    <row r="97" spans="1:6" ht="12.75" customHeight="1">
      <c r="A97" s="1"/>
      <c r="B97" s="1" t="s">
        <v>30</v>
      </c>
      <c r="C97" s="2" t="s">
        <v>23</v>
      </c>
      <c r="D97" s="1">
        <v>1635.18</v>
      </c>
      <c r="E97" s="1" t="s">
        <v>12</v>
      </c>
      <c r="F97" s="1" t="s">
        <v>13</v>
      </c>
    </row>
    <row r="98" spans="1:6" ht="12.75" customHeight="1">
      <c r="A98" s="1"/>
      <c r="B98" s="1" t="s">
        <v>36</v>
      </c>
      <c r="C98" s="2" t="s">
        <v>23</v>
      </c>
      <c r="D98" s="1">
        <v>700.55</v>
      </c>
      <c r="E98" s="1" t="s">
        <v>12</v>
      </c>
      <c r="F98" s="1" t="s">
        <v>13</v>
      </c>
    </row>
    <row r="99" spans="1:6" ht="12.75" customHeight="1">
      <c r="A99" s="1"/>
      <c r="B99" s="1" t="s">
        <v>31</v>
      </c>
      <c r="C99" s="2" t="s">
        <v>23</v>
      </c>
      <c r="D99" s="1">
        <v>993.23</v>
      </c>
      <c r="E99" s="1" t="s">
        <v>12</v>
      </c>
      <c r="F99" s="1" t="s">
        <v>13</v>
      </c>
    </row>
    <row r="100" spans="1:6" ht="12.75" customHeight="1">
      <c r="A100" s="1"/>
      <c r="B100" s="1" t="s">
        <v>31</v>
      </c>
      <c r="C100" s="2" t="s">
        <v>24</v>
      </c>
      <c r="D100" s="1">
        <v>993.23</v>
      </c>
      <c r="E100" s="1" t="s">
        <v>12</v>
      </c>
      <c r="F100" s="1" t="s">
        <v>13</v>
      </c>
    </row>
    <row r="101" spans="1:6" ht="12.75" customHeight="1">
      <c r="A101" s="1"/>
      <c r="B101" s="1" t="s">
        <v>30</v>
      </c>
      <c r="C101" s="2" t="s">
        <v>24</v>
      </c>
      <c r="D101" s="1">
        <v>1635.18</v>
      </c>
      <c r="E101" s="1" t="s">
        <v>12</v>
      </c>
      <c r="F101" s="1" t="s">
        <v>13</v>
      </c>
    </row>
    <row r="102" spans="1:6" ht="12.75" customHeight="1">
      <c r="A102" s="1"/>
      <c r="B102" s="1" t="s">
        <v>28</v>
      </c>
      <c r="C102" s="2" t="s">
        <v>24</v>
      </c>
      <c r="D102" s="1">
        <v>288.12</v>
      </c>
      <c r="E102" s="1" t="s">
        <v>12</v>
      </c>
      <c r="F102" s="1" t="s">
        <v>13</v>
      </c>
    </row>
    <row r="103" spans="1:6" ht="12.75" customHeight="1">
      <c r="A103" s="1"/>
      <c r="B103" s="1" t="s">
        <v>29</v>
      </c>
      <c r="C103" s="2" t="s">
        <v>24</v>
      </c>
      <c r="D103" s="1">
        <v>28046.68</v>
      </c>
      <c r="E103" s="1" t="s">
        <v>12</v>
      </c>
      <c r="F103" s="1" t="s">
        <v>13</v>
      </c>
    </row>
    <row r="104" spans="1:6" ht="12.75" customHeight="1">
      <c r="A104" s="1"/>
      <c r="B104" s="1" t="s">
        <v>27</v>
      </c>
      <c r="C104" s="2" t="s">
        <v>24</v>
      </c>
      <c r="D104" s="1">
        <v>574.21</v>
      </c>
      <c r="E104" s="1" t="s">
        <v>12</v>
      </c>
      <c r="F104" s="1" t="s">
        <v>13</v>
      </c>
    </row>
    <row r="105" spans="1:6" ht="12.75" customHeight="1">
      <c r="A105" s="1"/>
      <c r="B105" s="1" t="s">
        <v>26</v>
      </c>
      <c r="C105" s="2" t="s">
        <v>24</v>
      </c>
      <c r="D105" s="1">
        <v>283.12</v>
      </c>
      <c r="E105" s="1" t="s">
        <v>12</v>
      </c>
      <c r="F105" s="1" t="s">
        <v>13</v>
      </c>
    </row>
    <row r="106" spans="1:6" ht="12.75" customHeight="1">
      <c r="A106" s="1"/>
      <c r="B106" s="1" t="s">
        <v>25</v>
      </c>
      <c r="C106" s="2" t="s">
        <v>24</v>
      </c>
      <c r="D106" s="1">
        <v>3749.29</v>
      </c>
      <c r="E106" s="1" t="s">
        <v>12</v>
      </c>
      <c r="F106" s="1" t="s">
        <v>13</v>
      </c>
    </row>
    <row r="107" spans="1:6" ht="12.75" customHeight="1">
      <c r="A107" s="1"/>
      <c r="B107" s="1" t="s">
        <v>37</v>
      </c>
      <c r="C107" s="2" t="s">
        <v>11</v>
      </c>
      <c r="D107" s="1">
        <v>0</v>
      </c>
      <c r="E107" s="1" t="s">
        <v>12</v>
      </c>
      <c r="F107" s="1" t="s">
        <v>13</v>
      </c>
    </row>
    <row r="108" spans="1:6" ht="12.75" customHeight="1">
      <c r="A108" s="1"/>
      <c r="B108" s="1" t="s">
        <v>37</v>
      </c>
      <c r="C108" s="2" t="s">
        <v>14</v>
      </c>
      <c r="D108" s="1">
        <v>0</v>
      </c>
      <c r="E108" s="1" t="s">
        <v>12</v>
      </c>
      <c r="F108" s="1" t="s">
        <v>13</v>
      </c>
    </row>
    <row r="109" spans="1:6" ht="12.75" customHeight="1">
      <c r="A109" s="1"/>
      <c r="B109" s="1" t="s">
        <v>37</v>
      </c>
      <c r="C109" s="2" t="s">
        <v>15</v>
      </c>
      <c r="D109" s="1">
        <v>0</v>
      </c>
      <c r="E109" s="1" t="s">
        <v>12</v>
      </c>
      <c r="F109" s="1" t="s">
        <v>13</v>
      </c>
    </row>
    <row r="110" spans="1:6" ht="12.75" customHeight="1">
      <c r="A110" s="1"/>
      <c r="B110" s="1" t="s">
        <v>37</v>
      </c>
      <c r="C110" s="2" t="s">
        <v>16</v>
      </c>
      <c r="D110" s="1">
        <v>0</v>
      </c>
      <c r="E110" s="1" t="s">
        <v>12</v>
      </c>
      <c r="F110" s="1" t="s">
        <v>13</v>
      </c>
    </row>
    <row r="111" spans="1:6" ht="12.75" customHeight="1">
      <c r="A111" s="1"/>
      <c r="B111" s="1" t="s">
        <v>37</v>
      </c>
      <c r="C111" s="2" t="s">
        <v>17</v>
      </c>
      <c r="D111" s="1">
        <v>0</v>
      </c>
      <c r="E111" s="1" t="s">
        <v>12</v>
      </c>
      <c r="F111" s="1" t="s">
        <v>13</v>
      </c>
    </row>
    <row r="112" spans="1:6" ht="12.75" customHeight="1">
      <c r="A112" s="1"/>
      <c r="B112" s="1" t="s">
        <v>37</v>
      </c>
      <c r="C112" s="2" t="s">
        <v>18</v>
      </c>
      <c r="D112" s="1">
        <v>0</v>
      </c>
      <c r="E112" s="1" t="s">
        <v>12</v>
      </c>
      <c r="F112" s="1" t="s">
        <v>13</v>
      </c>
    </row>
    <row r="113" spans="1:6" ht="12.75" customHeight="1">
      <c r="A113" s="1"/>
      <c r="B113" s="1" t="s">
        <v>37</v>
      </c>
      <c r="C113" s="2" t="s">
        <v>19</v>
      </c>
      <c r="D113" s="1">
        <v>0</v>
      </c>
      <c r="E113" s="1" t="s">
        <v>12</v>
      </c>
      <c r="F113" s="1" t="s">
        <v>13</v>
      </c>
    </row>
    <row r="114" spans="1:6" ht="12.75" customHeight="1">
      <c r="A114" s="1"/>
      <c r="B114" s="1" t="s">
        <v>37</v>
      </c>
      <c r="C114" s="2" t="s">
        <v>20</v>
      </c>
      <c r="D114" s="1">
        <v>0</v>
      </c>
      <c r="E114" s="1" t="s">
        <v>12</v>
      </c>
      <c r="F114" s="1" t="s">
        <v>13</v>
      </c>
    </row>
    <row r="115" spans="1:6" ht="12.75" customHeight="1">
      <c r="A115" s="1"/>
      <c r="B115" s="1" t="s">
        <v>37</v>
      </c>
      <c r="C115" s="2" t="s">
        <v>21</v>
      </c>
      <c r="D115" s="1">
        <v>0</v>
      </c>
      <c r="E115" s="1" t="s">
        <v>12</v>
      </c>
      <c r="F115" s="1" t="s">
        <v>13</v>
      </c>
    </row>
    <row r="116" spans="1:6" ht="12.75" customHeight="1">
      <c r="A116" s="1"/>
      <c r="B116" s="1" t="s">
        <v>37</v>
      </c>
      <c r="C116" s="2" t="s">
        <v>22</v>
      </c>
      <c r="D116" s="1">
        <v>0</v>
      </c>
      <c r="E116" s="1" t="s">
        <v>12</v>
      </c>
      <c r="F116" s="1" t="s">
        <v>13</v>
      </c>
    </row>
    <row r="117" spans="1:6" ht="12.75" customHeight="1">
      <c r="A117" s="1"/>
      <c r="B117" s="1" t="s">
        <v>37</v>
      </c>
      <c r="C117" s="2" t="s">
        <v>23</v>
      </c>
      <c r="D117" s="1">
        <v>0</v>
      </c>
      <c r="E117" s="1" t="s">
        <v>12</v>
      </c>
      <c r="F117" s="1" t="s">
        <v>13</v>
      </c>
    </row>
    <row r="118" spans="1:6" ht="12.75" customHeight="1">
      <c r="A118" s="1"/>
      <c r="B118" s="1" t="s">
        <v>37</v>
      </c>
      <c r="C118" s="2" t="s">
        <v>24</v>
      </c>
      <c r="D118" s="1">
        <v>0</v>
      </c>
      <c r="E118" s="1" t="s">
        <v>12</v>
      </c>
      <c r="F118" s="1" t="s">
        <v>13</v>
      </c>
    </row>
    <row r="119" spans="1:6" ht="12.75" customHeight="1">
      <c r="A119" s="1"/>
      <c r="B119" s="1" t="s">
        <v>38</v>
      </c>
      <c r="C119" s="2" t="s">
        <v>11</v>
      </c>
      <c r="D119" s="1">
        <v>2929.83</v>
      </c>
      <c r="E119" s="1" t="s">
        <v>12</v>
      </c>
      <c r="F119" s="1" t="s">
        <v>13</v>
      </c>
    </row>
    <row r="120" spans="1:6" ht="12.75" customHeight="1">
      <c r="A120" s="1"/>
      <c r="B120" s="1" t="s">
        <v>38</v>
      </c>
      <c r="C120" s="2" t="s">
        <v>14</v>
      </c>
      <c r="D120" s="1">
        <v>2929.83</v>
      </c>
      <c r="E120" s="1" t="s">
        <v>12</v>
      </c>
      <c r="F120" s="1" t="s">
        <v>13</v>
      </c>
    </row>
    <row r="121" spans="1:6" ht="12.75" customHeight="1">
      <c r="A121" s="1"/>
      <c r="B121" s="1" t="s">
        <v>38</v>
      </c>
      <c r="C121" s="2" t="s">
        <v>15</v>
      </c>
      <c r="D121" s="1">
        <v>3010.34</v>
      </c>
      <c r="E121" s="1" t="s">
        <v>12</v>
      </c>
      <c r="F121" s="1" t="s">
        <v>13</v>
      </c>
    </row>
    <row r="122" spans="1:6" ht="12.75" customHeight="1">
      <c r="A122" s="1"/>
      <c r="B122" s="1" t="s">
        <v>38</v>
      </c>
      <c r="C122" s="2" t="s">
        <v>16</v>
      </c>
      <c r="D122" s="1">
        <v>3010.34</v>
      </c>
      <c r="E122" s="1" t="s">
        <v>12</v>
      </c>
      <c r="F122" s="1" t="s">
        <v>13</v>
      </c>
    </row>
    <row r="123" spans="1:6" ht="12.75" customHeight="1">
      <c r="A123" s="1"/>
      <c r="B123" s="1" t="s">
        <v>38</v>
      </c>
      <c r="C123" s="2" t="s">
        <v>17</v>
      </c>
      <c r="D123" s="1">
        <v>3010.34</v>
      </c>
      <c r="E123" s="1" t="s">
        <v>12</v>
      </c>
      <c r="F123" s="1" t="s">
        <v>13</v>
      </c>
    </row>
    <row r="124" spans="1:6" ht="12.75" customHeight="1">
      <c r="A124" s="1"/>
      <c r="B124" s="1" t="s">
        <v>38</v>
      </c>
      <c r="C124" s="2" t="s">
        <v>18</v>
      </c>
      <c r="D124" s="1">
        <v>3010.34</v>
      </c>
      <c r="E124" s="1" t="s">
        <v>12</v>
      </c>
      <c r="F124" s="1" t="s">
        <v>13</v>
      </c>
    </row>
    <row r="125" spans="1:6" ht="12.75" customHeight="1">
      <c r="A125" s="1"/>
      <c r="B125" s="1" t="s">
        <v>38</v>
      </c>
      <c r="C125" s="2" t="s">
        <v>19</v>
      </c>
      <c r="D125" s="1">
        <v>4323.6400000000003</v>
      </c>
      <c r="E125" s="1" t="s">
        <v>12</v>
      </c>
      <c r="F125" s="1" t="s">
        <v>13</v>
      </c>
    </row>
    <row r="126" spans="1:6" ht="12.75" customHeight="1">
      <c r="A126" s="1"/>
      <c r="B126" s="1" t="s">
        <v>38</v>
      </c>
      <c r="C126" s="2" t="s">
        <v>20</v>
      </c>
      <c r="D126" s="1">
        <v>4323.6400000000003</v>
      </c>
      <c r="E126" s="1" t="s">
        <v>12</v>
      </c>
      <c r="F126" s="1" t="s">
        <v>13</v>
      </c>
    </row>
    <row r="127" spans="1:6" ht="12.75" customHeight="1">
      <c r="A127" s="1"/>
      <c r="B127" s="1" t="s">
        <v>38</v>
      </c>
      <c r="C127" s="2" t="s">
        <v>21</v>
      </c>
      <c r="D127" s="1">
        <v>4323.6400000000003</v>
      </c>
      <c r="E127" s="1" t="s">
        <v>12</v>
      </c>
      <c r="F127" s="1" t="s">
        <v>13</v>
      </c>
    </row>
    <row r="128" spans="1:6" ht="12.75" customHeight="1">
      <c r="A128" s="1"/>
      <c r="B128" s="1" t="s">
        <v>38</v>
      </c>
      <c r="C128" s="2" t="s">
        <v>22</v>
      </c>
      <c r="D128" s="1">
        <v>4323.6400000000003</v>
      </c>
      <c r="E128" s="1" t="s">
        <v>12</v>
      </c>
      <c r="F128" s="1" t="s">
        <v>13</v>
      </c>
    </row>
    <row r="129" spans="1:6" ht="12.75" customHeight="1">
      <c r="A129" s="1"/>
      <c r="B129" s="1" t="s">
        <v>38</v>
      </c>
      <c r="C129" s="2" t="s">
        <v>23</v>
      </c>
      <c r="D129" s="1">
        <v>4323.6400000000003</v>
      </c>
      <c r="E129" s="1" t="s">
        <v>12</v>
      </c>
      <c r="F129" s="1" t="s">
        <v>13</v>
      </c>
    </row>
    <row r="130" spans="1:6" ht="12.75" customHeight="1">
      <c r="A130" s="1"/>
      <c r="B130" s="1" t="s">
        <v>38</v>
      </c>
      <c r="C130" s="2" t="s">
        <v>24</v>
      </c>
      <c r="D130" s="1">
        <v>4460.12</v>
      </c>
      <c r="E130" s="1" t="s">
        <v>12</v>
      </c>
      <c r="F130" s="1" t="s">
        <v>13</v>
      </c>
    </row>
    <row r="131" spans="1:6" ht="12.75" customHeight="1">
      <c r="A131" s="1"/>
      <c r="B131" s="1" t="s">
        <v>39</v>
      </c>
      <c r="C131" s="2" t="s">
        <v>11</v>
      </c>
      <c r="D131" s="1">
        <v>47224.04</v>
      </c>
      <c r="E131" s="1" t="s">
        <v>12</v>
      </c>
      <c r="F131" s="1" t="s">
        <v>13</v>
      </c>
    </row>
    <row r="132" spans="1:6" ht="12.75" customHeight="1">
      <c r="A132" s="1"/>
      <c r="B132" s="1" t="s">
        <v>39</v>
      </c>
      <c r="C132" s="2" t="s">
        <v>14</v>
      </c>
      <c r="D132" s="1">
        <v>41940.83</v>
      </c>
      <c r="E132" s="1" t="s">
        <v>12</v>
      </c>
      <c r="F132" s="1" t="s">
        <v>13</v>
      </c>
    </row>
    <row r="133" spans="1:6" ht="12.75" customHeight="1">
      <c r="A133" s="1"/>
      <c r="B133" s="1" t="s">
        <v>39</v>
      </c>
      <c r="C133" s="2" t="s">
        <v>15</v>
      </c>
      <c r="D133" s="1">
        <v>70869.05</v>
      </c>
      <c r="E133" s="1" t="s">
        <v>12</v>
      </c>
      <c r="F133" s="1" t="s">
        <v>13</v>
      </c>
    </row>
    <row r="134" spans="1:6" ht="12.75" customHeight="1">
      <c r="A134" s="1"/>
      <c r="B134" s="1" t="s">
        <v>39</v>
      </c>
      <c r="C134" s="2" t="s">
        <v>16</v>
      </c>
      <c r="D134" s="1">
        <v>44940.98</v>
      </c>
      <c r="E134" s="1" t="s">
        <v>12</v>
      </c>
      <c r="F134" s="1" t="s">
        <v>13</v>
      </c>
    </row>
    <row r="135" spans="1:6" ht="12.75" customHeight="1">
      <c r="A135" s="1"/>
      <c r="B135" s="1" t="s">
        <v>39</v>
      </c>
      <c r="C135" s="2" t="s">
        <v>17</v>
      </c>
      <c r="D135" s="1">
        <v>52436.67</v>
      </c>
      <c r="E135" s="1" t="s">
        <v>12</v>
      </c>
      <c r="F135" s="1" t="s">
        <v>13</v>
      </c>
    </row>
    <row r="136" spans="1:6" ht="12.75" customHeight="1">
      <c r="A136" s="1"/>
      <c r="B136" s="1" t="s">
        <v>39</v>
      </c>
      <c r="C136" s="2" t="s">
        <v>18</v>
      </c>
      <c r="D136" s="1">
        <v>35647.25</v>
      </c>
      <c r="E136" s="1" t="s">
        <v>12</v>
      </c>
      <c r="F136" s="1" t="s">
        <v>13</v>
      </c>
    </row>
    <row r="137" spans="1:6" ht="12.75" customHeight="1">
      <c r="A137" s="1"/>
      <c r="B137" s="1" t="s">
        <v>39</v>
      </c>
      <c r="C137" s="2" t="s">
        <v>19</v>
      </c>
      <c r="D137" s="1">
        <v>36119.32</v>
      </c>
      <c r="E137" s="1" t="s">
        <v>12</v>
      </c>
      <c r="F137" s="1" t="s">
        <v>13</v>
      </c>
    </row>
    <row r="138" spans="1:6" ht="12.75" customHeight="1">
      <c r="A138" s="1"/>
      <c r="B138" s="1" t="s">
        <v>39</v>
      </c>
      <c r="C138" s="2" t="s">
        <v>20</v>
      </c>
      <c r="D138" s="1">
        <v>35158.519999999997</v>
      </c>
      <c r="E138" s="1" t="s">
        <v>12</v>
      </c>
      <c r="F138" s="1" t="s">
        <v>13</v>
      </c>
    </row>
    <row r="139" spans="1:6" ht="12.75" customHeight="1">
      <c r="A139" s="1"/>
      <c r="B139" s="1" t="s">
        <v>39</v>
      </c>
      <c r="C139" s="2" t="s">
        <v>21</v>
      </c>
      <c r="D139" s="1">
        <v>40590.949999999997</v>
      </c>
      <c r="E139" s="1" t="s">
        <v>12</v>
      </c>
      <c r="F139" s="1" t="s">
        <v>13</v>
      </c>
    </row>
    <row r="140" spans="1:6" ht="12.75" customHeight="1">
      <c r="A140" s="1"/>
      <c r="B140" s="1" t="s">
        <v>39</v>
      </c>
      <c r="C140" s="2" t="s">
        <v>22</v>
      </c>
      <c r="D140" s="1">
        <v>36973.480000000003</v>
      </c>
      <c r="E140" s="1" t="s">
        <v>12</v>
      </c>
      <c r="F140" s="1" t="s">
        <v>13</v>
      </c>
    </row>
    <row r="141" spans="1:6" ht="12.75" customHeight="1">
      <c r="A141" s="1"/>
      <c r="B141" s="1" t="s">
        <v>39</v>
      </c>
      <c r="C141" s="2" t="s">
        <v>23</v>
      </c>
      <c r="D141" s="1">
        <v>33615.9</v>
      </c>
      <c r="E141" s="1" t="s">
        <v>12</v>
      </c>
      <c r="F141" s="1" t="s">
        <v>13</v>
      </c>
    </row>
    <row r="142" spans="1:6" ht="12.75" customHeight="1">
      <c r="A142" s="1"/>
      <c r="B142" s="1" t="s">
        <v>39</v>
      </c>
      <c r="C142" s="2" t="s">
        <v>24</v>
      </c>
      <c r="D142" s="1">
        <v>40029.949999999997</v>
      </c>
      <c r="E142" s="1" t="s">
        <v>12</v>
      </c>
      <c r="F142" s="1" t="s">
        <v>13</v>
      </c>
    </row>
    <row r="143" spans="1:6" ht="12.75" customHeight="1">
      <c r="A143" s="1"/>
      <c r="B143" s="1" t="s">
        <v>40</v>
      </c>
      <c r="C143" s="2" t="s">
        <v>11</v>
      </c>
      <c r="D143" s="1">
        <v>282.48</v>
      </c>
      <c r="E143" s="1" t="s">
        <v>12</v>
      </c>
      <c r="F143" s="1" t="s">
        <v>13</v>
      </c>
    </row>
    <row r="144" spans="1:6" ht="12.75" customHeight="1">
      <c r="A144" s="1"/>
      <c r="B144" s="1" t="s">
        <v>40</v>
      </c>
      <c r="C144" s="2" t="s">
        <v>14</v>
      </c>
      <c r="D144" s="1">
        <v>282.48</v>
      </c>
      <c r="E144" s="1" t="s">
        <v>12</v>
      </c>
      <c r="F144" s="1" t="s">
        <v>13</v>
      </c>
    </row>
    <row r="145" spans="1:6" ht="12.75" customHeight="1">
      <c r="A145" s="1"/>
      <c r="B145" s="1" t="s">
        <v>40</v>
      </c>
      <c r="C145" s="2" t="s">
        <v>15</v>
      </c>
      <c r="D145" s="1">
        <v>282.48</v>
      </c>
      <c r="E145" s="1" t="s">
        <v>12</v>
      </c>
      <c r="F145" s="1" t="s">
        <v>13</v>
      </c>
    </row>
    <row r="146" spans="1:6" ht="12.75" customHeight="1">
      <c r="A146" s="1"/>
      <c r="B146" s="1" t="s">
        <v>40</v>
      </c>
      <c r="C146" s="2" t="s">
        <v>16</v>
      </c>
      <c r="D146" s="1">
        <v>282.48</v>
      </c>
      <c r="E146" s="1" t="s">
        <v>12</v>
      </c>
      <c r="F146" s="1" t="s">
        <v>13</v>
      </c>
    </row>
    <row r="147" spans="1:6" ht="12.75" customHeight="1">
      <c r="A147" s="1"/>
      <c r="B147" s="1" t="s">
        <v>40</v>
      </c>
      <c r="C147" s="2" t="s">
        <v>17</v>
      </c>
      <c r="D147" s="1">
        <v>282.48</v>
      </c>
      <c r="E147" s="1" t="s">
        <v>12</v>
      </c>
      <c r="F147" s="1" t="s">
        <v>13</v>
      </c>
    </row>
    <row r="148" spans="1:6" ht="12.75" customHeight="1">
      <c r="A148" s="1"/>
      <c r="B148" s="1" t="s">
        <v>40</v>
      </c>
      <c r="C148" s="2" t="s">
        <v>18</v>
      </c>
      <c r="D148" s="1">
        <v>282.48</v>
      </c>
      <c r="E148" s="1" t="s">
        <v>12</v>
      </c>
      <c r="F148" s="1" t="s">
        <v>13</v>
      </c>
    </row>
    <row r="149" spans="1:6" ht="12.75" customHeight="1">
      <c r="A149" s="1"/>
      <c r="B149" s="1" t="s">
        <v>40</v>
      </c>
      <c r="C149" s="2" t="s">
        <v>19</v>
      </c>
      <c r="D149" s="1">
        <v>282.48</v>
      </c>
      <c r="E149" s="1" t="s">
        <v>12</v>
      </c>
      <c r="F149" s="1" t="s">
        <v>13</v>
      </c>
    </row>
    <row r="150" spans="1:6" ht="12.75" customHeight="1">
      <c r="A150" s="1"/>
      <c r="B150" s="1" t="s">
        <v>40</v>
      </c>
      <c r="C150" s="2" t="s">
        <v>20</v>
      </c>
      <c r="D150" s="1">
        <v>2832.48</v>
      </c>
      <c r="E150" s="1" t="s">
        <v>12</v>
      </c>
      <c r="F150" s="1" t="s">
        <v>13</v>
      </c>
    </row>
    <row r="151" spans="1:6" ht="12.75" customHeight="1">
      <c r="A151" s="1"/>
      <c r="B151" s="1" t="s">
        <v>40</v>
      </c>
      <c r="C151" s="2" t="s">
        <v>21</v>
      </c>
      <c r="D151" s="1">
        <v>432.48</v>
      </c>
      <c r="E151" s="1" t="s">
        <v>12</v>
      </c>
      <c r="F151" s="1" t="s">
        <v>13</v>
      </c>
    </row>
    <row r="152" spans="1:6" ht="12.75" customHeight="1">
      <c r="A152" s="1"/>
      <c r="B152" s="1" t="s">
        <v>40</v>
      </c>
      <c r="C152" s="2" t="s">
        <v>22</v>
      </c>
      <c r="D152" s="1">
        <v>432.48</v>
      </c>
      <c r="E152" s="1" t="s">
        <v>12</v>
      </c>
      <c r="F152" s="1" t="s">
        <v>13</v>
      </c>
    </row>
    <row r="153" spans="1:6" ht="12.75" customHeight="1">
      <c r="A153" s="1"/>
      <c r="B153" s="1" t="s">
        <v>40</v>
      </c>
      <c r="C153" s="2" t="s">
        <v>23</v>
      </c>
      <c r="D153" s="1">
        <v>432.48</v>
      </c>
      <c r="E153" s="1" t="s">
        <v>12</v>
      </c>
      <c r="F153" s="1" t="s">
        <v>13</v>
      </c>
    </row>
    <row r="154" spans="1:6" ht="12.75" customHeight="1">
      <c r="A154" s="1"/>
      <c r="B154" s="1" t="s">
        <v>40</v>
      </c>
      <c r="C154" s="2" t="s">
        <v>24</v>
      </c>
      <c r="D154" s="1">
        <v>432.48</v>
      </c>
      <c r="E154" s="1" t="s">
        <v>12</v>
      </c>
      <c r="F154" s="1" t="s">
        <v>13</v>
      </c>
    </row>
    <row r="155" spans="1:6" ht="12.75" customHeight="1">
      <c r="A155" s="1"/>
      <c r="B155" s="1" t="s">
        <v>41</v>
      </c>
      <c r="C155" s="2" t="s">
        <v>11</v>
      </c>
      <c r="D155" s="1">
        <v>3750.5</v>
      </c>
      <c r="E155" s="1" t="s">
        <v>12</v>
      </c>
      <c r="F155" s="1" t="s">
        <v>13</v>
      </c>
    </row>
    <row r="156" spans="1:6" ht="12.75" customHeight="1">
      <c r="A156" s="1"/>
      <c r="B156" s="1" t="s">
        <v>41</v>
      </c>
      <c r="C156" s="2" t="s">
        <v>14</v>
      </c>
      <c r="D156" s="1">
        <v>3750.5</v>
      </c>
      <c r="E156" s="1" t="s">
        <v>12</v>
      </c>
      <c r="F156" s="1" t="s">
        <v>13</v>
      </c>
    </row>
    <row r="157" spans="1:6" ht="12.75" customHeight="1">
      <c r="A157" s="1"/>
      <c r="B157" s="1" t="s">
        <v>41</v>
      </c>
      <c r="C157" s="2" t="s">
        <v>15</v>
      </c>
      <c r="D157" s="1">
        <v>4922.6000000000004</v>
      </c>
      <c r="E157" s="1" t="s">
        <v>12</v>
      </c>
      <c r="F157" s="1" t="s">
        <v>13</v>
      </c>
    </row>
    <row r="158" spans="1:6" ht="12.75" customHeight="1">
      <c r="A158" s="1"/>
      <c r="B158" s="1" t="s">
        <v>41</v>
      </c>
      <c r="C158" s="2" t="s">
        <v>16</v>
      </c>
      <c r="D158" s="1">
        <v>4922.6000000000004</v>
      </c>
      <c r="E158" s="1" t="s">
        <v>12</v>
      </c>
      <c r="F158" s="1" t="s">
        <v>13</v>
      </c>
    </row>
    <row r="159" spans="1:6" ht="12.75" customHeight="1">
      <c r="A159" s="1"/>
      <c r="B159" s="1" t="s">
        <v>41</v>
      </c>
      <c r="C159" s="2" t="s">
        <v>17</v>
      </c>
      <c r="D159" s="1">
        <v>4922.6000000000004</v>
      </c>
      <c r="E159" s="1" t="s">
        <v>12</v>
      </c>
      <c r="F159" s="1" t="s">
        <v>13</v>
      </c>
    </row>
    <row r="160" spans="1:6" ht="12.75" customHeight="1">
      <c r="A160" s="1"/>
      <c r="B160" s="1" t="s">
        <v>41</v>
      </c>
      <c r="C160" s="2" t="s">
        <v>18</v>
      </c>
      <c r="D160" s="1">
        <v>4922.6000000000004</v>
      </c>
      <c r="E160" s="1" t="s">
        <v>12</v>
      </c>
      <c r="F160" s="1" t="s">
        <v>13</v>
      </c>
    </row>
    <row r="161" spans="1:6" ht="12.75" customHeight="1">
      <c r="A161" s="1"/>
      <c r="B161" s="1" t="s">
        <v>41</v>
      </c>
      <c r="C161" s="2" t="s">
        <v>19</v>
      </c>
      <c r="D161" s="1">
        <v>4956.71</v>
      </c>
      <c r="E161" s="1" t="s">
        <v>12</v>
      </c>
      <c r="F161" s="1" t="s">
        <v>13</v>
      </c>
    </row>
    <row r="162" spans="1:6" ht="12.75" customHeight="1">
      <c r="A162" s="1"/>
      <c r="B162" s="1" t="s">
        <v>41</v>
      </c>
      <c r="C162" s="2" t="s">
        <v>20</v>
      </c>
      <c r="D162" s="1">
        <v>4956.71</v>
      </c>
      <c r="E162" s="1" t="s">
        <v>12</v>
      </c>
      <c r="F162" s="1" t="s">
        <v>13</v>
      </c>
    </row>
    <row r="163" spans="1:6" ht="12.75" customHeight="1">
      <c r="A163" s="1"/>
      <c r="B163" s="1" t="s">
        <v>41</v>
      </c>
      <c r="C163" s="2" t="s">
        <v>21</v>
      </c>
      <c r="D163" s="1">
        <v>4956.71</v>
      </c>
      <c r="E163" s="1" t="s">
        <v>12</v>
      </c>
      <c r="F163" s="1" t="s">
        <v>13</v>
      </c>
    </row>
    <row r="164" spans="1:6" ht="12.75" customHeight="1">
      <c r="A164" s="1"/>
      <c r="B164" s="1" t="s">
        <v>41</v>
      </c>
      <c r="C164" s="2" t="s">
        <v>22</v>
      </c>
      <c r="D164" s="1">
        <v>4956.71</v>
      </c>
      <c r="E164" s="1" t="s">
        <v>12</v>
      </c>
      <c r="F164" s="1" t="s">
        <v>13</v>
      </c>
    </row>
    <row r="165" spans="1:6" ht="12.75" customHeight="1">
      <c r="A165" s="1"/>
      <c r="B165" s="1" t="s">
        <v>41</v>
      </c>
      <c r="C165" s="2" t="s">
        <v>23</v>
      </c>
      <c r="D165" s="1">
        <v>4956.71</v>
      </c>
      <c r="E165" s="1" t="s">
        <v>12</v>
      </c>
      <c r="F165" s="1" t="s">
        <v>13</v>
      </c>
    </row>
    <row r="166" spans="1:6" ht="12.75" customHeight="1">
      <c r="A166" s="1"/>
      <c r="B166" s="1" t="s">
        <v>41</v>
      </c>
      <c r="C166" s="2" t="s">
        <v>24</v>
      </c>
      <c r="D166" s="1">
        <v>4444.2299999999996</v>
      </c>
      <c r="E166" s="1" t="s">
        <v>12</v>
      </c>
      <c r="F166" s="1" t="s">
        <v>13</v>
      </c>
    </row>
    <row r="167" spans="1:6" ht="12.75" customHeight="1">
      <c r="A167" s="1"/>
      <c r="B167" s="1" t="s">
        <v>42</v>
      </c>
      <c r="C167" s="2" t="s">
        <v>11</v>
      </c>
      <c r="D167" s="1">
        <v>0</v>
      </c>
      <c r="E167" s="1" t="s">
        <v>12</v>
      </c>
      <c r="F167" s="1" t="s">
        <v>13</v>
      </c>
    </row>
    <row r="168" spans="1:6" ht="12.75" customHeight="1">
      <c r="A168" s="1"/>
      <c r="B168" s="1" t="s">
        <v>42</v>
      </c>
      <c r="C168" s="2" t="s">
        <v>14</v>
      </c>
      <c r="D168" s="1">
        <v>0</v>
      </c>
      <c r="E168" s="1" t="s">
        <v>12</v>
      </c>
      <c r="F168" s="1" t="s">
        <v>13</v>
      </c>
    </row>
    <row r="169" spans="1:6" ht="12.75" customHeight="1">
      <c r="A169" s="1"/>
      <c r="B169" s="1" t="s">
        <v>42</v>
      </c>
      <c r="C169" s="2" t="s">
        <v>15</v>
      </c>
      <c r="D169" s="1">
        <v>0</v>
      </c>
      <c r="E169" s="1" t="s">
        <v>12</v>
      </c>
      <c r="F169" s="1" t="s">
        <v>13</v>
      </c>
    </row>
    <row r="170" spans="1:6" ht="12.75" customHeight="1">
      <c r="A170" s="1"/>
      <c r="B170" s="1" t="s">
        <v>42</v>
      </c>
      <c r="C170" s="2" t="s">
        <v>16</v>
      </c>
      <c r="D170" s="1">
        <v>0</v>
      </c>
      <c r="E170" s="1" t="s">
        <v>12</v>
      </c>
      <c r="F170" s="1" t="s">
        <v>13</v>
      </c>
    </row>
    <row r="171" spans="1:6" ht="12.75" customHeight="1">
      <c r="A171" s="1"/>
      <c r="B171" s="1" t="s">
        <v>42</v>
      </c>
      <c r="C171" s="2" t="s">
        <v>17</v>
      </c>
      <c r="D171" s="1">
        <v>0</v>
      </c>
      <c r="E171" s="1" t="s">
        <v>12</v>
      </c>
      <c r="F171" s="1" t="s">
        <v>13</v>
      </c>
    </row>
    <row r="172" spans="1:6" ht="12.75" customHeight="1">
      <c r="A172" s="1"/>
      <c r="B172" s="1" t="s">
        <v>42</v>
      </c>
      <c r="C172" s="2" t="s">
        <v>18</v>
      </c>
      <c r="D172" s="1">
        <v>0</v>
      </c>
      <c r="E172" s="1" t="s">
        <v>12</v>
      </c>
      <c r="F172" s="1" t="s">
        <v>13</v>
      </c>
    </row>
    <row r="173" spans="1:6" ht="12.75" customHeight="1">
      <c r="A173" s="1"/>
      <c r="B173" s="1" t="s">
        <v>42</v>
      </c>
      <c r="C173" s="2" t="s">
        <v>19</v>
      </c>
      <c r="D173" s="1">
        <v>0</v>
      </c>
      <c r="E173" s="1" t="s">
        <v>12</v>
      </c>
      <c r="F173" s="1" t="s">
        <v>13</v>
      </c>
    </row>
    <row r="174" spans="1:6" ht="12.75" customHeight="1">
      <c r="A174" s="1"/>
      <c r="B174" s="1" t="s">
        <v>42</v>
      </c>
      <c r="C174" s="2" t="s">
        <v>20</v>
      </c>
      <c r="D174" s="1">
        <v>0</v>
      </c>
      <c r="E174" s="1" t="s">
        <v>12</v>
      </c>
      <c r="F174" s="1" t="s">
        <v>13</v>
      </c>
    </row>
    <row r="175" spans="1:6" ht="12.75" customHeight="1">
      <c r="A175" s="1"/>
      <c r="B175" s="1" t="s">
        <v>42</v>
      </c>
      <c r="C175" s="2" t="s">
        <v>21</v>
      </c>
      <c r="D175" s="1">
        <v>0</v>
      </c>
      <c r="E175" s="1" t="s">
        <v>12</v>
      </c>
      <c r="F175" s="1" t="s">
        <v>13</v>
      </c>
    </row>
    <row r="176" spans="1:6" ht="12.75" customHeight="1">
      <c r="A176" s="1"/>
      <c r="B176" s="1" t="s">
        <v>42</v>
      </c>
      <c r="C176" s="2" t="s">
        <v>22</v>
      </c>
      <c r="D176" s="1">
        <v>0</v>
      </c>
      <c r="E176" s="1" t="s">
        <v>12</v>
      </c>
      <c r="F176" s="1" t="s">
        <v>13</v>
      </c>
    </row>
    <row r="177" spans="1:6" ht="12.75" customHeight="1">
      <c r="A177" s="1"/>
      <c r="B177" s="1" t="s">
        <v>42</v>
      </c>
      <c r="C177" s="2" t="s">
        <v>23</v>
      </c>
      <c r="D177" s="1">
        <v>0</v>
      </c>
      <c r="E177" s="1" t="s">
        <v>12</v>
      </c>
      <c r="F177" s="1" t="s">
        <v>13</v>
      </c>
    </row>
    <row r="178" spans="1:6" ht="12.75" customHeight="1">
      <c r="A178" s="1"/>
      <c r="B178" s="1" t="s">
        <v>42</v>
      </c>
      <c r="C178" s="2" t="s">
        <v>24</v>
      </c>
      <c r="D178" s="1">
        <v>0</v>
      </c>
      <c r="E178" s="1" t="s">
        <v>12</v>
      </c>
      <c r="F178" s="1" t="s">
        <v>13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5:D7"/>
  <sheetViews>
    <sheetView workbookViewId="0">
      <selection activeCell="A30005" sqref="A30005:F30006"/>
    </sheetView>
  </sheetViews>
  <sheetFormatPr defaultRowHeight="12.75"/>
  <cols>
    <col min="1" max="1" width="25.85546875" bestFit="1" customWidth="1"/>
    <col min="2" max="2" width="89.28515625" bestFit="1" customWidth="1"/>
    <col min="3" max="3" width="10" bestFit="1" customWidth="1"/>
    <col min="4" max="4" width="9" bestFit="1" customWidth="1"/>
  </cols>
  <sheetData>
    <row r="5" spans="1:4">
      <c r="A5" s="7" t="s">
        <v>6</v>
      </c>
      <c r="B5" t="e">
        <f>XLR_ERRNAME</f>
        <v>#NAME?</v>
      </c>
    </row>
    <row r="6" spans="1:4">
      <c r="A6" t="s">
        <v>7</v>
      </c>
    </row>
    <row r="7" spans="1:4">
      <c r="A7" t="s">
        <v>8</v>
      </c>
      <c r="B7" s="8" t="s">
        <v>9</v>
      </c>
      <c r="C7">
        <v>996631.56</v>
      </c>
      <c r="D7">
        <v>235235.5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управляющей организации</vt:lpstr>
      <vt:lpstr>Лист1</vt:lpstr>
      <vt:lpstr>Query1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ecosoft</dc:creator>
  <cp:lastModifiedBy>Администратор</cp:lastModifiedBy>
  <cp:lastPrinted>2015-08-02T05:48:03Z</cp:lastPrinted>
  <dcterms:created xsi:type="dcterms:W3CDTF">2010-02-11T11:28:51Z</dcterms:created>
  <dcterms:modified xsi:type="dcterms:W3CDTF">2018-03-30T09:25:05Z</dcterms:modified>
</cp:coreProperties>
</file>