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'Лист1'!$A$4:$F$151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<sst xmlns="http://schemas.openxmlformats.org/spreadsheetml/2006/main" count="646" uniqueCount="50">
  <si>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</si>
  <si>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</si>
  <si>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</si>
  <si>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</si>
  <si>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</si>
  <si>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</si>
  <si>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</si>
  <si>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</si>
  <si>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</si>
  <si>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</si>
  <si>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</si>
  <si>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</si>
  <si>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</si>
  <si>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Интернациональная 25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</si>
  <si>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</si>
  <si>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</si>
  <si>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</si>
  <si>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</si>
  <si>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</si>
  <si>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</si>
  <si>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</si>
  <si>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</si>
  <si>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</si>
  <si>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</si>
  <si>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</si>
  <si>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</si>
  <si>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</si>
  <si>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</si>
  <si>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</si>
  <si>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</si>
  <si>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</si>
  <si>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</si>
  <si>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Техническое обслуживание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</si>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</sst>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1" sheet="Лист1"/>
  </cacheSource>
  <cacheFields count="5">
    <cacheField name="Статья затрат">
      <sharedItems containsMixedTypes="0" count="15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Техническое обслуживание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Интернациональная 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2" firstHeaderRow="1" firstDataRow="2" firstDataCol="1" rowPageCount="2" colPageCount="1"/>
  <pivotFields count="5">
    <pivotField axis="axisRow" compact="0" outline="0" subtotalTop="0" showAll="0" defaultSubtotal="0">
      <items count="15">
        <item x="0"/>
        <item x="13"/>
        <item x="12"/>
        <item x="1"/>
        <item x="2"/>
        <item x="3"/>
        <item x="6"/>
        <item x="4"/>
        <item x="5"/>
        <item x="8"/>
        <item x="9"/>
        <item x="7"/>
        <item x="14"/>
        <item x="10"/>
        <item x="11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49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39</v>
      </c>
    </row>
    <row r="6" spans="2:15" ht="12.75">
      <c r="B6" s="19" t="s">
        <v>40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41</v>
      </c>
    </row>
    <row r="8" spans="2:15" s="3" customFormat="1" ht="12.75">
      <c r="B8" s="33" t="s">
        <v>10</v>
      </c>
      <c r="C8" s="29">
        <v>30098.3</v>
      </c>
      <c r="D8" s="30">
        <v>30098.3</v>
      </c>
      <c r="E8" s="30">
        <v>30098.3</v>
      </c>
      <c r="F8" s="30">
        <v>30098.3</v>
      </c>
      <c r="G8" s="30">
        <v>30098.3</v>
      </c>
      <c r="H8" s="30">
        <v>30098.3</v>
      </c>
      <c r="I8" s="30">
        <v>30098.3</v>
      </c>
      <c r="J8" s="30">
        <v>30098.3</v>
      </c>
      <c r="K8" s="30">
        <v>30098.3</v>
      </c>
      <c r="L8" s="30">
        <v>30098.3</v>
      </c>
      <c r="M8" s="30">
        <v>30098.3</v>
      </c>
      <c r="N8" s="30">
        <v>30098.3</v>
      </c>
      <c r="O8" s="21">
        <v>361179.5999999999</v>
      </c>
    </row>
    <row r="9" spans="2:15" s="3" customFormat="1" ht="12.75">
      <c r="B9" s="34" t="s">
        <v>37</v>
      </c>
      <c r="C9" s="31">
        <v>3340.4</v>
      </c>
      <c r="D9" s="32">
        <v>3340.4</v>
      </c>
      <c r="E9" s="32">
        <v>3340.4</v>
      </c>
      <c r="F9" s="32">
        <v>3340.4</v>
      </c>
      <c r="G9" s="32">
        <v>3340.4</v>
      </c>
      <c r="H9" s="32">
        <v>3340.4</v>
      </c>
      <c r="I9" s="32">
        <v>3344.72</v>
      </c>
      <c r="J9" s="32">
        <v>3344.72</v>
      </c>
      <c r="K9" s="32">
        <v>3344.72</v>
      </c>
      <c r="L9" s="32">
        <v>3344.72</v>
      </c>
      <c r="M9" s="32">
        <v>3344.72</v>
      </c>
      <c r="N9" s="32">
        <v>3344.72</v>
      </c>
      <c r="O9" s="22">
        <v>40110.72000000001</v>
      </c>
    </row>
    <row r="10" spans="2:15" s="3" customFormat="1" ht="12.75">
      <c r="B10" s="34" t="s">
        <v>36</v>
      </c>
      <c r="C10" s="31">
        <v>432.48</v>
      </c>
      <c r="D10" s="32">
        <v>432.48</v>
      </c>
      <c r="E10" s="32">
        <v>432.48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5189.76</v>
      </c>
    </row>
    <row r="11" spans="2:15" ht="12.75">
      <c r="B11" s="23" t="s">
        <v>25</v>
      </c>
      <c r="C11" s="15">
        <v>3180.26</v>
      </c>
      <c r="D11" s="16">
        <v>2872.48</v>
      </c>
      <c r="E11" s="16">
        <v>3180.26</v>
      </c>
      <c r="F11" s="16">
        <v>3077.67</v>
      </c>
      <c r="G11" s="16">
        <v>3180.26</v>
      </c>
      <c r="H11" s="16">
        <v>1857.26</v>
      </c>
      <c r="I11" s="16">
        <v>3572.67</v>
      </c>
      <c r="J11" s="16">
        <v>3572.65</v>
      </c>
      <c r="K11" s="16">
        <v>3457.41</v>
      </c>
      <c r="L11" s="16">
        <v>3572.66</v>
      </c>
      <c r="M11" s="16">
        <v>3457.41</v>
      </c>
      <c r="N11" s="16">
        <v>3572.66</v>
      </c>
      <c r="O11" s="13">
        <v>38553.65000000001</v>
      </c>
    </row>
    <row r="12" spans="2:15" ht="12.75">
      <c r="B12" s="23" t="s">
        <v>26</v>
      </c>
      <c r="C12" s="15">
        <v>226.71</v>
      </c>
      <c r="D12" s="16">
        <v>226.71</v>
      </c>
      <c r="E12" s="16">
        <v>164.88</v>
      </c>
      <c r="F12" s="16">
        <v>164.88</v>
      </c>
      <c r="G12" s="16">
        <v>226.71</v>
      </c>
      <c r="H12" s="16">
        <v>20.61</v>
      </c>
      <c r="I12" s="16">
        <v>82.44</v>
      </c>
      <c r="J12" s="16">
        <v>61.83</v>
      </c>
      <c r="K12" s="16"/>
      <c r="L12" s="16">
        <v>82.44</v>
      </c>
      <c r="M12" s="16">
        <v>329.76</v>
      </c>
      <c r="N12" s="16">
        <v>206.1</v>
      </c>
      <c r="O12" s="13">
        <v>1793.07</v>
      </c>
    </row>
    <row r="13" spans="2:15" ht="12.75">
      <c r="B13" s="23" t="s">
        <v>27</v>
      </c>
      <c r="C13" s="15">
        <v>202.74</v>
      </c>
      <c r="D13" s="16">
        <v>202.74</v>
      </c>
      <c r="E13" s="16">
        <v>202.74</v>
      </c>
      <c r="F13" s="16">
        <v>145.88</v>
      </c>
      <c r="G13" s="16">
        <v>145.88</v>
      </c>
      <c r="H13" s="16">
        <v>145.88</v>
      </c>
      <c r="I13" s="16">
        <v>145.88</v>
      </c>
      <c r="J13" s="16">
        <v>145.35</v>
      </c>
      <c r="K13" s="16">
        <v>145.35</v>
      </c>
      <c r="L13" s="16">
        <v>145.35</v>
      </c>
      <c r="M13" s="16">
        <v>145.89</v>
      </c>
      <c r="N13" s="16">
        <v>146.48</v>
      </c>
      <c r="O13" s="13">
        <v>1920.1599999999999</v>
      </c>
    </row>
    <row r="14" spans="2:15" ht="25.5">
      <c r="B14" s="23" t="s">
        <v>30</v>
      </c>
      <c r="C14" s="15">
        <v>1085.36</v>
      </c>
      <c r="D14" s="16"/>
      <c r="E14" s="16"/>
      <c r="F14" s="16"/>
      <c r="G14" s="16"/>
      <c r="H14" s="16"/>
      <c r="I14" s="16">
        <v>1085.36</v>
      </c>
      <c r="J14" s="16"/>
      <c r="K14" s="16"/>
      <c r="L14" s="16"/>
      <c r="M14" s="16"/>
      <c r="N14" s="16"/>
      <c r="O14" s="13">
        <v>2170.72</v>
      </c>
    </row>
    <row r="15" spans="2:15" ht="12.75">
      <c r="B15" s="23" t="s">
        <v>28</v>
      </c>
      <c r="C15" s="15">
        <v>131</v>
      </c>
      <c r="D15" s="16">
        <v>131.01</v>
      </c>
      <c r="E15" s="16">
        <v>0</v>
      </c>
      <c r="F15" s="16">
        <v>0</v>
      </c>
      <c r="G15" s="16">
        <v>0</v>
      </c>
      <c r="H15" s="16">
        <v>65.5</v>
      </c>
      <c r="I15" s="16"/>
      <c r="J15" s="16">
        <v>524.01</v>
      </c>
      <c r="K15" s="16"/>
      <c r="L15" s="16">
        <v>458.5</v>
      </c>
      <c r="M15" s="16">
        <v>1506.5</v>
      </c>
      <c r="N15" s="16">
        <v>524</v>
      </c>
      <c r="O15" s="13">
        <v>3340.52</v>
      </c>
    </row>
    <row r="16" spans="2:15" ht="12.75">
      <c r="B16" s="23" t="s">
        <v>29</v>
      </c>
      <c r="C16" s="15">
        <v>18503.38</v>
      </c>
      <c r="D16" s="16">
        <v>19014.44</v>
      </c>
      <c r="E16" s="16">
        <v>24924.9</v>
      </c>
      <c r="F16" s="16">
        <v>16209.96</v>
      </c>
      <c r="G16" s="16">
        <v>19220.72</v>
      </c>
      <c r="H16" s="16">
        <v>16684.15</v>
      </c>
      <c r="I16" s="16">
        <v>23179.9</v>
      </c>
      <c r="J16" s="16">
        <v>32111.71</v>
      </c>
      <c r="K16" s="16">
        <v>32169.47</v>
      </c>
      <c r="L16" s="16">
        <v>26054.21</v>
      </c>
      <c r="M16" s="16">
        <v>20754.02</v>
      </c>
      <c r="N16" s="16">
        <v>22190.64</v>
      </c>
      <c r="O16" s="13">
        <v>271017.49999999994</v>
      </c>
    </row>
    <row r="17" spans="2:15" ht="12.75">
      <c r="B17" s="23" t="s">
        <v>32</v>
      </c>
      <c r="C17" s="15"/>
      <c r="D17" s="16"/>
      <c r="E17" s="16">
        <v>2194.02</v>
      </c>
      <c r="F17" s="16"/>
      <c r="G17" s="16"/>
      <c r="H17" s="16">
        <v>2534.67</v>
      </c>
      <c r="I17" s="16"/>
      <c r="J17" s="16"/>
      <c r="K17" s="16">
        <v>0</v>
      </c>
      <c r="L17" s="16">
        <v>5590.55</v>
      </c>
      <c r="M17" s="16"/>
      <c r="N17" s="16">
        <v>6049.06</v>
      </c>
      <c r="O17" s="13">
        <v>16368.300000000003</v>
      </c>
    </row>
    <row r="18" spans="2:15" ht="12.75">
      <c r="B18" s="23" t="s">
        <v>33</v>
      </c>
      <c r="C18" s="15"/>
      <c r="D18" s="16"/>
      <c r="E18" s="16"/>
      <c r="F18" s="16"/>
      <c r="G18" s="16"/>
      <c r="H18" s="16"/>
      <c r="I18" s="16">
        <v>3356.51</v>
      </c>
      <c r="J18" s="16"/>
      <c r="K18" s="16"/>
      <c r="L18" s="16"/>
      <c r="M18" s="16"/>
      <c r="N18" s="16"/>
      <c r="O18" s="13">
        <v>3356.51</v>
      </c>
    </row>
    <row r="19" spans="2:15" ht="12.75">
      <c r="B19" s="23" t="s">
        <v>31</v>
      </c>
      <c r="C19" s="15">
        <v>2029.47</v>
      </c>
      <c r="D19" s="16">
        <v>2029.47</v>
      </c>
      <c r="E19" s="16">
        <v>2029.47</v>
      </c>
      <c r="F19" s="16">
        <v>2029.47</v>
      </c>
      <c r="G19" s="16">
        <v>2029.47</v>
      </c>
      <c r="H19" s="16">
        <v>2029.47</v>
      </c>
      <c r="I19" s="16">
        <v>2029.47</v>
      </c>
      <c r="J19" s="16">
        <v>2029.47</v>
      </c>
      <c r="K19" s="16"/>
      <c r="L19" s="16">
        <v>2029.47</v>
      </c>
      <c r="M19" s="16">
        <v>4058.94</v>
      </c>
      <c r="N19" s="16">
        <v>2029.47</v>
      </c>
      <c r="O19" s="13">
        <v>24353.64</v>
      </c>
    </row>
    <row r="20" spans="2:15" ht="12.75">
      <c r="B20" s="23" t="s">
        <v>38</v>
      </c>
      <c r="C20" s="15">
        <v>939.31</v>
      </c>
      <c r="D20" s="16">
        <v>670.04</v>
      </c>
      <c r="E20" s="16">
        <v>1015.9</v>
      </c>
      <c r="F20" s="16">
        <v>820.85</v>
      </c>
      <c r="G20" s="16">
        <v>695.05</v>
      </c>
      <c r="H20" s="16">
        <v>819.52</v>
      </c>
      <c r="I20" s="16">
        <v>391.7</v>
      </c>
      <c r="J20" s="16">
        <v>450.69</v>
      </c>
      <c r="K20" s="16">
        <v>574.88</v>
      </c>
      <c r="L20" s="16">
        <v>755.82</v>
      </c>
      <c r="M20" s="16">
        <v>640.99</v>
      </c>
      <c r="N20" s="16">
        <v>687.63</v>
      </c>
      <c r="O20" s="13">
        <v>8462.38</v>
      </c>
    </row>
    <row r="21" spans="2:15" ht="12.75">
      <c r="B21" s="23" t="s">
        <v>34</v>
      </c>
      <c r="C21" s="15">
        <v>1492.95</v>
      </c>
      <c r="D21" s="16">
        <v>1492.95</v>
      </c>
      <c r="E21" s="16">
        <v>1492.95</v>
      </c>
      <c r="F21" s="16">
        <v>1492.95</v>
      </c>
      <c r="G21" s="16">
        <v>1492.95</v>
      </c>
      <c r="H21" s="16">
        <v>1492.95</v>
      </c>
      <c r="I21" s="16">
        <v>1817.45</v>
      </c>
      <c r="J21" s="16">
        <v>1817.45</v>
      </c>
      <c r="K21" s="16">
        <v>1817.45</v>
      </c>
      <c r="L21" s="16">
        <v>1817.45</v>
      </c>
      <c r="M21" s="16">
        <v>1817.45</v>
      </c>
      <c r="N21" s="16">
        <v>1817.45</v>
      </c>
      <c r="O21" s="13">
        <v>19862.400000000005</v>
      </c>
    </row>
    <row r="22" spans="2:15" ht="12.75">
      <c r="B22" s="24" t="s">
        <v>35</v>
      </c>
      <c r="C22" s="17">
        <v>27791.18</v>
      </c>
      <c r="D22" s="18">
        <v>26639.84</v>
      </c>
      <c r="E22" s="18">
        <v>35205.12</v>
      </c>
      <c r="F22" s="18">
        <v>23941.66</v>
      </c>
      <c r="G22" s="18">
        <v>26991.04</v>
      </c>
      <c r="H22" s="18">
        <v>25650.01</v>
      </c>
      <c r="I22" s="18">
        <v>35661.38</v>
      </c>
      <c r="J22" s="18">
        <v>40713.16</v>
      </c>
      <c r="K22" s="18">
        <v>38164.56</v>
      </c>
      <c r="L22" s="18">
        <v>40506.45</v>
      </c>
      <c r="M22" s="18">
        <v>32710.96</v>
      </c>
      <c r="N22" s="18">
        <v>37223.49</v>
      </c>
      <c r="O22" s="14">
        <v>391198.8500000001</v>
      </c>
    </row>
    <row r="23" spans="2:15" ht="12.75">
      <c r="B23" s="25"/>
      <c r="I23" s="37" t="s">
        <v>42</v>
      </c>
      <c r="J23" s="37"/>
      <c r="K23" s="37"/>
      <c r="L23" s="37"/>
      <c r="M23" s="37"/>
      <c r="N23" s="37"/>
      <c r="O23">
        <v>406480.07999999996</v>
      </c>
    </row>
    <row r="24" spans="2:15" ht="12.75">
      <c r="B24" s="25"/>
      <c r="I24" s="38" t="s">
        <v>43</v>
      </c>
      <c r="J24" s="38"/>
      <c r="K24" s="38"/>
      <c r="L24" s="38"/>
      <c r="M24" s="38"/>
      <c r="N24" s="38"/>
      <c r="O24">
        <v>15281.229999999865</v>
      </c>
    </row>
    <row r="25" ht="12.75">
      <c r="B25" s="25"/>
    </row>
    <row r="26" spans="2:15" ht="12.75">
      <c r="B26" s="25"/>
      <c r="I26" s="38" t="s">
        <v>44</v>
      </c>
      <c r="J26" s="38"/>
      <c r="K26" s="38"/>
      <c r="L26" s="38"/>
      <c r="M26" s="38"/>
      <c r="N26" s="38"/>
      <c r="O26">
        <f>Query3_DEBTN</f>
        <v>1266176.8</v>
      </c>
    </row>
    <row r="27" spans="2:15" ht="12.75">
      <c r="B27" s="25"/>
      <c r="C27" t="s">
        <v>46</v>
      </c>
      <c r="I27" s="38" t="s">
        <v>45</v>
      </c>
      <c r="J27" s="38"/>
      <c r="K27" s="38"/>
      <c r="L27" s="38"/>
      <c r="M27" s="38"/>
      <c r="N27" s="38"/>
      <c r="O27">
        <f>Query3_DEBTA</f>
        <v>49541.47</v>
      </c>
    </row>
    <row r="28" spans="2:9" ht="12.75">
      <c r="B28" s="25"/>
      <c r="H28" s="35" t="s">
        <v>46</v>
      </c>
      <c r="I28" s="35"/>
    </row>
    <row r="29" spans="2:9" ht="12.75">
      <c r="B29" s="25"/>
      <c r="C29" t="s">
        <v>47</v>
      </c>
      <c r="H29" s="35" t="s">
        <v>48</v>
      </c>
      <c r="I29" s="3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8:I28"/>
    <mergeCell ref="H29:I29"/>
    <mergeCell ref="B2:I2"/>
    <mergeCell ref="B1:I1"/>
    <mergeCell ref="I23:N23"/>
    <mergeCell ref="I24:N24"/>
    <mergeCell ref="I26:N26"/>
    <mergeCell ref="I27:N27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1"/>
  <sheetViews>
    <sheetView zoomScalePageLayoutView="0" workbookViewId="0" topLeftCell="A1">
      <selection activeCell="A1" sqref="A1:F151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22.125" style="0" bestFit="1" customWidth="1"/>
  </cols>
  <sheetData>
    <row r="1" ht="12.75">
      <c r="B1">
        <v>1266176.8</v>
      </c>
    </row>
    <row r="2" ht="12.75">
      <c r="B2">
        <v>49541.47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30098.3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30098.3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30098.3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30098.3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30098.3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30098.3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30098.3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30098.3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30098.3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30098.3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30098.3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30098.3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3180.26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226.71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202.74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18503.38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1085.36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2029.47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2029.47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19014.44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131.01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202.74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226.71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2872.48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3180.26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164.88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202.74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0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24924.9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15</v>
      </c>
      <c r="D34" s="1">
        <v>2194.02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2029.47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2029.47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16</v>
      </c>
      <c r="D37" s="1">
        <v>16209.96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0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145.88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164.88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3077.67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3180.26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226.71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145.88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19220.72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2029.47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2029.47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16684.15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65.5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2534.67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145.88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20.61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1857.26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3572.67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82.44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145.88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1085.36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19</v>
      </c>
      <c r="D59" s="1">
        <v>3356.51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23179.9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2029.47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2029.47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32111.71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524.01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145.35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61.83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3572.65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3457.41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21</v>
      </c>
      <c r="D69" s="1">
        <v>145.35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32169.47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21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22</v>
      </c>
      <c r="D72" s="1">
        <v>5590.55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26054.21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458.5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145.35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82.44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3572.66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22</v>
      </c>
      <c r="D78" s="1">
        <v>2029.47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23</v>
      </c>
      <c r="D79" s="1">
        <v>4058.94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3457.41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329.76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145.89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1506.5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23</v>
      </c>
      <c r="D84" s="1">
        <v>20754.02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22190.64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524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6049.06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24</v>
      </c>
      <c r="D88" s="1">
        <v>146.48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24</v>
      </c>
      <c r="D89" s="1">
        <v>206.1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24</v>
      </c>
      <c r="D90" s="1">
        <v>3572.66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2029.47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11</v>
      </c>
      <c r="D92" s="1">
        <v>1492.95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14</v>
      </c>
      <c r="D93" s="1">
        <v>1492.95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15</v>
      </c>
      <c r="D94" s="1">
        <v>1492.95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16</v>
      </c>
      <c r="D95" s="1">
        <v>1492.95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17</v>
      </c>
      <c r="D96" s="1">
        <v>1492.95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18</v>
      </c>
      <c r="D97" s="1">
        <v>1492.95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19</v>
      </c>
      <c r="D98" s="1">
        <v>1817.45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20</v>
      </c>
      <c r="D99" s="1">
        <v>1817.45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21</v>
      </c>
      <c r="D100" s="1">
        <v>1817.45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22</v>
      </c>
      <c r="D101" s="1">
        <v>1817.45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23</v>
      </c>
      <c r="D102" s="1">
        <v>1817.45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24</v>
      </c>
      <c r="D103" s="1">
        <v>1817.45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11</v>
      </c>
      <c r="D104" s="1">
        <v>27791.18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14</v>
      </c>
      <c r="D105" s="1">
        <v>26639.84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15</v>
      </c>
      <c r="D106" s="1">
        <v>35205.12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16</v>
      </c>
      <c r="D107" s="1">
        <v>23941.66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17</v>
      </c>
      <c r="D108" s="1">
        <v>26991.04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18</v>
      </c>
      <c r="D109" s="1">
        <v>25650.01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19</v>
      </c>
      <c r="D110" s="1">
        <v>35661.38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20</v>
      </c>
      <c r="D111" s="1">
        <v>40713.16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21</v>
      </c>
      <c r="D112" s="1">
        <v>38164.56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22</v>
      </c>
      <c r="D113" s="1">
        <v>40506.45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23</v>
      </c>
      <c r="D114" s="1">
        <v>32710.96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24</v>
      </c>
      <c r="D115" s="1">
        <v>37223.49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11</v>
      </c>
      <c r="D116" s="1">
        <v>432.48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14</v>
      </c>
      <c r="D117" s="1">
        <v>432.48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15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16</v>
      </c>
      <c r="D119" s="1">
        <v>432.48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17</v>
      </c>
      <c r="D120" s="1">
        <v>432.48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18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19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20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21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22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23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24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11</v>
      </c>
      <c r="D128" s="1">
        <v>3340.4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14</v>
      </c>
      <c r="D129" s="1">
        <v>3340.4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15</v>
      </c>
      <c r="D130" s="1">
        <v>3340.4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16</v>
      </c>
      <c r="D131" s="1">
        <v>3340.4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17</v>
      </c>
      <c r="D132" s="1">
        <v>3340.4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18</v>
      </c>
      <c r="D133" s="1">
        <v>3340.4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19</v>
      </c>
      <c r="D134" s="1">
        <v>3344.72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20</v>
      </c>
      <c r="D135" s="1">
        <v>3344.72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21</v>
      </c>
      <c r="D136" s="1">
        <v>3344.72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22</v>
      </c>
      <c r="D137" s="1">
        <v>3344.72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23</v>
      </c>
      <c r="D138" s="1">
        <v>3344.72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24</v>
      </c>
      <c r="D139" s="1">
        <v>3344.72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11</v>
      </c>
      <c r="D140" s="1">
        <v>939.31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14</v>
      </c>
      <c r="D141" s="1">
        <v>670.04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15</v>
      </c>
      <c r="D142" s="1">
        <v>1015.9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16</v>
      </c>
      <c r="D143" s="1">
        <v>820.85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17</v>
      </c>
      <c r="D144" s="1">
        <v>695.05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18</v>
      </c>
      <c r="D145" s="1">
        <v>819.52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19</v>
      </c>
      <c r="D146" s="1">
        <v>391.7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20</v>
      </c>
      <c r="D147" s="1">
        <v>450.69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21</v>
      </c>
      <c r="D148" s="1">
        <v>574.88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22</v>
      </c>
      <c r="D149" s="1">
        <v>755.82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23</v>
      </c>
      <c r="D150" s="1">
        <v>640.99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24</v>
      </c>
      <c r="D151" s="1">
        <v>687.63</v>
      </c>
      <c r="E151" s="1" t="s">
        <v>12</v>
      </c>
      <c r="F151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1266176.8</v>
      </c>
      <c r="D7">
        <v>49541.47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2015-04-04T12:27:43Z</dcterms:modified>
  <cp:category/>
  <cp:version/>
  <cp:contentType/>
  <cp:contentStatus/>
</cp:coreProperties>
</file>