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6" i="1"/>
  <c r="N13"/>
  <c r="N14"/>
  <c r="N15"/>
  <c r="N16"/>
  <c r="N17"/>
  <c r="N18"/>
  <c r="N19"/>
  <c r="N20"/>
  <c r="N22" s="1"/>
  <c r="N12"/>
  <c r="D20"/>
  <c r="E20"/>
  <c r="F20"/>
  <c r="G20"/>
  <c r="H20"/>
  <c r="I20"/>
  <c r="J20"/>
  <c r="K20"/>
  <c r="L20"/>
  <c r="M20"/>
  <c r="C20"/>
  <c r="B20"/>
</calcChain>
</file>

<file path=xl/sharedStrings.xml><?xml version="1.0" encoding="utf-8"?>
<sst xmlns="http://schemas.openxmlformats.org/spreadsheetml/2006/main" count="41" uniqueCount="41">
  <si>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</si>
  <si>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</si>
  <si>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</si>
  <si>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Проспект октября 133/1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</si>
  <si>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</si>
  <si>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</si>
  <si>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</si>
  <si>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</si>
  <si>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</si>
  <si>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</si>
  <si>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</si>
  <si>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</si>
  <si>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</si>
  <si>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</si>
  <si>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</si>
  <si>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</si>
  <si>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</si>
  <si>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</si>
  <si>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</si>
  <si>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</si>
  <si>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</si>
  <si>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</si>
  <si>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</si>
  <si>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</si>
  <si>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</si>
  <si>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</si>
  <si>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</si>
  <si>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</si>
  <si>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</si>
  <si>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</si>
  <si>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</si>
  <si>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</si>
  <si>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</si>
  <si>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</si>
  <si>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</si>
  <si>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</si>
  <si>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</si>
  <si>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</si>
  <si>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</si>
  <si>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</si>
  <si>
    <t xml:space="preserve">  Вывоз мусора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</si>
</sst>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8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9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24" fillId="0" borderId="0" xfId="43" applyFont="1" applyBorder="1" applyAlignment="1">
      <alignment vertical="top" wrapText="1"/>
    </xf>
    <xf numFmtId="43" fontId="24" fillId="0" borderId="0" xfId="43" applyNumberFormat="1" applyFont="1" applyBorder="1"/>
    <xf numFmtId="43" fontId="24" fillId="0" borderId="20" xfId="43" applyNumberFormat="1" applyFont="1" applyBorder="1"/>
    <xf numFmtId="43" fontId="20" fillId="0" borderId="16" xfId="1" applyNumberFormat="1" applyFont="1" applyBorder="1"/>
    <xf numFmtId="0" fontId="0" fillId="0" borderId="0" xfId="0" applyBorder="1"/>
    <xf numFmtId="43" fontId="1" fillId="0" borderId="21" xfId="43" applyNumberFormat="1" applyFont="1" applyBorder="1"/>
    <xf numFmtId="0" fontId="1" fillId="0" borderId="0" xfId="1" applyNumberFormat="1"/>
    <xf numFmtId="43" fontId="1" fillId="0" borderId="22" xfId="43" applyNumberFormat="1" applyFont="1" applyBorder="1"/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</cellXfs>
  <cellStyles count="85">
    <cellStyle name="20% - Акцент1 2" xfId="2"/>
    <cellStyle name="20% - Акцент1 3" xfId="44"/>
    <cellStyle name="20% - Акцент2 2" xfId="3"/>
    <cellStyle name="20% - Акцент2 3" xfId="45"/>
    <cellStyle name="20% - Акцент3 2" xfId="4"/>
    <cellStyle name="20% - Акцент3 3" xfId="46"/>
    <cellStyle name="20% - Акцент4 2" xfId="5"/>
    <cellStyle name="20% - Акцент4 3" xfId="47"/>
    <cellStyle name="20% - Акцент5 2" xfId="6"/>
    <cellStyle name="20% - Акцент5 3" xfId="48"/>
    <cellStyle name="20% - Акцент6 2" xfId="7"/>
    <cellStyle name="20% - Акцент6 3" xfId="49"/>
    <cellStyle name="40% - Акцент1 2" xfId="8"/>
    <cellStyle name="40% - Акцент1 3" xfId="50"/>
    <cellStyle name="40% - Акцент2 2" xfId="9"/>
    <cellStyle name="40% - Акцент2 3" xfId="51"/>
    <cellStyle name="40% - Акцент3 2" xfId="10"/>
    <cellStyle name="40% - Акцент3 3" xfId="52"/>
    <cellStyle name="40% - Акцент4 2" xfId="11"/>
    <cellStyle name="40% - Акцент4 3" xfId="53"/>
    <cellStyle name="40% - Акцент5 2" xfId="12"/>
    <cellStyle name="40% - Акцент5 3" xfId="54"/>
    <cellStyle name="40% - Акцент6 2" xfId="13"/>
    <cellStyle name="40% - Акцент6 3" xfId="55"/>
    <cellStyle name="60% - Акцент1 2" xfId="14"/>
    <cellStyle name="60% - Акцент1 3" xfId="56"/>
    <cellStyle name="60% - Акцент2 2" xfId="15"/>
    <cellStyle name="60% - Акцент2 3" xfId="57"/>
    <cellStyle name="60% - Акцент3 2" xfId="16"/>
    <cellStyle name="60% - Акцент3 3" xfId="58"/>
    <cellStyle name="60% - Акцент4 2" xfId="17"/>
    <cellStyle name="60% - Акцент4 3" xfId="59"/>
    <cellStyle name="60% - Акцент5 2" xfId="18"/>
    <cellStyle name="60% - Акцент5 3" xfId="60"/>
    <cellStyle name="60% - Акцент6 2" xfId="19"/>
    <cellStyle name="60% - Акцент6 3" xfId="61"/>
    <cellStyle name="Акцент1 2" xfId="20"/>
    <cellStyle name="Акцент1 3" xfId="62"/>
    <cellStyle name="Акцент2 2" xfId="21"/>
    <cellStyle name="Акцент2 3" xfId="63"/>
    <cellStyle name="Акцент3 2" xfId="22"/>
    <cellStyle name="Акцент3 3" xfId="64"/>
    <cellStyle name="Акцент4 2" xfId="23"/>
    <cellStyle name="Акцент4 3" xfId="65"/>
    <cellStyle name="Акцент5 2" xfId="24"/>
    <cellStyle name="Акцент5 3" xfId="66"/>
    <cellStyle name="Акцент6 2" xfId="25"/>
    <cellStyle name="Акцент6 3" xfId="67"/>
    <cellStyle name="Ввод  2" xfId="26"/>
    <cellStyle name="Ввод  3" xfId="68"/>
    <cellStyle name="Вывод 2" xfId="27"/>
    <cellStyle name="Вывод 3" xfId="69"/>
    <cellStyle name="Вычисление 2" xfId="28"/>
    <cellStyle name="Вычисление 3" xfId="70"/>
    <cellStyle name="Заголовок 1 2" xfId="29"/>
    <cellStyle name="Заголовок 1 3" xfId="71"/>
    <cellStyle name="Заголовок 2 2" xfId="30"/>
    <cellStyle name="Заголовок 2 3" xfId="72"/>
    <cellStyle name="Заголовок 3 2" xfId="31"/>
    <cellStyle name="Заголовок 3 3" xfId="73"/>
    <cellStyle name="Заголовок 4 2" xfId="32"/>
    <cellStyle name="Заголовок 4 3" xfId="74"/>
    <cellStyle name="Итог 2" xfId="33"/>
    <cellStyle name="Итог 3" xfId="75"/>
    <cellStyle name="Контрольная ячейка 2" xfId="34"/>
    <cellStyle name="Контрольная ячейка 3" xfId="76"/>
    <cellStyle name="Название 2" xfId="35"/>
    <cellStyle name="Название 3" xfId="77"/>
    <cellStyle name="Нейтральный 2" xfId="36"/>
    <cellStyle name="Нейтральный 3" xfId="78"/>
    <cellStyle name="Обычный" xfId="0" builtinId="0"/>
    <cellStyle name="Обычный 2" xfId="1"/>
    <cellStyle name="Обычный 3" xfId="43"/>
    <cellStyle name="Плохой 2" xfId="37"/>
    <cellStyle name="Плохой 3" xfId="79"/>
    <cellStyle name="Пояснение 2" xfId="38"/>
    <cellStyle name="Пояснение 3" xfId="80"/>
    <cellStyle name="Примечание 2" xfId="39"/>
    <cellStyle name="Примечание 3" xfId="81"/>
    <cellStyle name="Связанная ячейка 2" xfId="40"/>
    <cellStyle name="Связанная ячейка 3" xfId="82"/>
    <cellStyle name="Текст предупреждения 2" xfId="41"/>
    <cellStyle name="Текст предупреждения 3" xfId="83"/>
    <cellStyle name="Хороший 2" xfId="42"/>
    <cellStyle name="Хороший 3" xfId="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B17" sqref="B17"/>
    </sheetView>
  </sheetViews>
  <sheetFormatPr defaultRowHeight="15"/>
  <cols>
    <col min="1" max="1" width="45.140625" customWidth="1"/>
    <col min="2" max="14" width="13" customWidth="1"/>
  </cols>
  <sheetData>
    <row r="1" spans="1:16" ht="12.75" customHeight="1">
      <c r="A1" s="36" t="s">
        <v>0</v>
      </c>
      <c r="B1" s="36"/>
      <c r="C1" s="36"/>
      <c r="D1" s="36"/>
      <c r="E1" s="36"/>
      <c r="F1" s="36"/>
      <c r="G1" s="36"/>
      <c r="H1" s="36"/>
      <c r="I1" s="2"/>
      <c r="J1" s="2"/>
      <c r="K1" s="2"/>
      <c r="L1" s="2"/>
      <c r="M1" s="1"/>
      <c r="N1" s="1"/>
    </row>
    <row r="2" spans="1:16" ht="12.75" customHeight="1">
      <c r="A2" s="36" t="s">
        <v>1</v>
      </c>
      <c r="B2" s="36"/>
      <c r="C2" s="36"/>
      <c r="D2" s="36"/>
      <c r="E2" s="36"/>
      <c r="F2" s="36"/>
      <c r="G2" s="36"/>
      <c r="H2" s="36"/>
      <c r="I2" s="2"/>
      <c r="J2" s="2"/>
      <c r="K2" s="2"/>
      <c r="L2" s="2"/>
      <c r="M2" s="1"/>
      <c r="N2" s="1"/>
    </row>
    <row r="3" spans="1:16" ht="12.75" customHeight="1">
      <c r="A3" s="5" t="s">
        <v>2</v>
      </c>
      <c r="B3" s="13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ht="12.75" customHeight="1">
      <c r="A4" s="5" t="s">
        <v>4</v>
      </c>
      <c r="B4" s="13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ht="12.75" customHeight="1"/>
    <row r="6" spans="1:16" ht="12.75" customHeight="1">
      <c r="A6" s="12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6" ht="12.75" customHeight="1">
      <c r="A7" s="4" t="s">
        <v>8</v>
      </c>
      <c r="B7" s="19" t="s">
        <v>9</v>
      </c>
      <c r="C7" s="20" t="s">
        <v>10</v>
      </c>
      <c r="D7" s="20" t="s">
        <v>11</v>
      </c>
      <c r="E7" s="20" t="s">
        <v>12</v>
      </c>
      <c r="F7" s="20" t="s">
        <v>13</v>
      </c>
      <c r="G7" s="20" t="s">
        <v>14</v>
      </c>
      <c r="H7" s="20" t="s">
        <v>15</v>
      </c>
      <c r="I7" s="20" t="s">
        <v>16</v>
      </c>
      <c r="J7" s="20" t="s">
        <v>17</v>
      </c>
      <c r="K7" s="20" t="s">
        <v>18</v>
      </c>
      <c r="L7" s="20" t="s">
        <v>19</v>
      </c>
      <c r="M7" s="20" t="s">
        <v>20</v>
      </c>
      <c r="N7" s="3" t="s">
        <v>21</v>
      </c>
    </row>
    <row r="8" spans="1:16" ht="12.75" customHeight="1">
      <c r="A8" s="25" t="s">
        <v>22</v>
      </c>
      <c r="B8" s="21">
        <v>48098.64</v>
      </c>
      <c r="C8" s="22">
        <v>48098.64</v>
      </c>
      <c r="D8" s="22">
        <v>48098.64</v>
      </c>
      <c r="E8" s="22">
        <v>48098.64</v>
      </c>
      <c r="F8" s="22">
        <v>48098.64</v>
      </c>
      <c r="G8" s="22">
        <v>48098.64</v>
      </c>
      <c r="H8" s="22">
        <v>48098.64</v>
      </c>
      <c r="I8" s="22">
        <v>48098.64</v>
      </c>
      <c r="J8" s="22">
        <v>48098.64</v>
      </c>
      <c r="K8" s="22">
        <v>48098.64</v>
      </c>
      <c r="L8" s="22">
        <v>48098.64</v>
      </c>
      <c r="M8" s="22">
        <v>50444.1</v>
      </c>
      <c r="N8" s="14">
        <v>579529.14</v>
      </c>
    </row>
    <row r="9" spans="1:16" ht="12.75" customHeight="1">
      <c r="A9" s="26" t="s">
        <v>23</v>
      </c>
      <c r="B9" s="23">
        <v>894.54</v>
      </c>
      <c r="C9" s="24">
        <v>894.54</v>
      </c>
      <c r="D9" s="24">
        <v>894.54</v>
      </c>
      <c r="E9" s="24">
        <v>894.54</v>
      </c>
      <c r="F9" s="24">
        <v>894.54</v>
      </c>
      <c r="G9" s="24">
        <v>894.54</v>
      </c>
      <c r="H9" s="24">
        <v>939.88</v>
      </c>
      <c r="I9" s="24">
        <v>939.88</v>
      </c>
      <c r="J9" s="24">
        <v>939.88</v>
      </c>
      <c r="K9" s="24">
        <v>939.88</v>
      </c>
      <c r="L9" s="24">
        <v>939.88</v>
      </c>
      <c r="M9" s="24">
        <v>939.88</v>
      </c>
      <c r="N9" s="15">
        <v>11006.519999999999</v>
      </c>
    </row>
    <row r="10" spans="1:16" ht="12.75" customHeight="1">
      <c r="A10" s="26" t="s">
        <v>24</v>
      </c>
      <c r="B10" s="23">
        <v>569.98</v>
      </c>
      <c r="C10" s="24">
        <v>569.98</v>
      </c>
      <c r="D10" s="24">
        <v>569.98</v>
      </c>
      <c r="E10" s="24">
        <v>569.98</v>
      </c>
      <c r="F10" s="24">
        <v>569.98</v>
      </c>
      <c r="G10" s="24">
        <v>569.98</v>
      </c>
      <c r="H10" s="24">
        <v>419.98</v>
      </c>
      <c r="I10" s="24">
        <v>719.98</v>
      </c>
      <c r="J10" s="24">
        <v>569.98</v>
      </c>
      <c r="K10" s="24">
        <v>569.98</v>
      </c>
      <c r="L10" s="24">
        <v>569.98</v>
      </c>
      <c r="M10" s="24">
        <v>569.98</v>
      </c>
      <c r="N10" s="15">
        <v>6839.7599999999984</v>
      </c>
    </row>
    <row r="11" spans="1:16" ht="12.75" customHeight="1">
      <c r="A11" s="26" t="s">
        <v>25</v>
      </c>
      <c r="B11" s="23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15">
        <v>0</v>
      </c>
    </row>
    <row r="12" spans="1:16" ht="12.75" customHeight="1">
      <c r="A12" s="27" t="s">
        <v>40</v>
      </c>
      <c r="B12" s="29">
        <v>4924.2299999999996</v>
      </c>
      <c r="C12" s="28">
        <v>4447.7</v>
      </c>
      <c r="D12" s="28"/>
      <c r="E12" s="28">
        <v>9689.6200000000008</v>
      </c>
      <c r="F12" s="28">
        <v>4924.2299999999996</v>
      </c>
      <c r="G12" s="28">
        <v>4765.3900000000003</v>
      </c>
      <c r="H12" s="28">
        <v>5574.25</v>
      </c>
      <c r="I12" s="28">
        <v>5574.25</v>
      </c>
      <c r="J12" s="28">
        <v>5394.44</v>
      </c>
      <c r="K12" s="28">
        <v>5574.25</v>
      </c>
      <c r="L12" s="28">
        <v>5394.44</v>
      </c>
      <c r="M12" s="28">
        <v>5574.25</v>
      </c>
      <c r="N12" s="32">
        <f>SUM(B12:M12)</f>
        <v>61837.05</v>
      </c>
      <c r="O12" s="30"/>
      <c r="P12" s="31"/>
    </row>
    <row r="13" spans="1:16" ht="12.75" customHeight="1">
      <c r="A13" s="16" t="s">
        <v>26</v>
      </c>
      <c r="B13" s="8">
        <v>99.79</v>
      </c>
      <c r="C13" s="9">
        <v>176.29</v>
      </c>
      <c r="D13" s="9">
        <v>99.79</v>
      </c>
      <c r="E13" s="9">
        <v>99.79</v>
      </c>
      <c r="F13" s="9">
        <v>99.79</v>
      </c>
      <c r="G13" s="9">
        <v>99.79</v>
      </c>
      <c r="H13" s="9">
        <v>99.79</v>
      </c>
      <c r="I13" s="9">
        <v>99.79</v>
      </c>
      <c r="J13" s="9">
        <v>99.79</v>
      </c>
      <c r="K13" s="9">
        <v>426.19</v>
      </c>
      <c r="L13" s="9">
        <v>99.79</v>
      </c>
      <c r="M13" s="9">
        <v>99.79</v>
      </c>
      <c r="N13" s="32">
        <f t="shared" ref="N13:N20" si="0">SUM(B13:M13)</f>
        <v>1600.3799999999999</v>
      </c>
    </row>
    <row r="14" spans="1:16" ht="12.75" customHeight="1">
      <c r="A14" s="16" t="s">
        <v>27</v>
      </c>
      <c r="B14" s="8">
        <v>455.17</v>
      </c>
      <c r="C14" s="9">
        <v>455.17</v>
      </c>
      <c r="D14" s="9">
        <v>455.17</v>
      </c>
      <c r="E14" s="9"/>
      <c r="F14" s="9"/>
      <c r="G14" s="9"/>
      <c r="H14" s="9">
        <v>1820.68</v>
      </c>
      <c r="I14" s="9">
        <v>455.17</v>
      </c>
      <c r="J14" s="9">
        <v>455.17</v>
      </c>
      <c r="K14" s="9">
        <v>455.17</v>
      </c>
      <c r="L14" s="9">
        <v>455.17</v>
      </c>
      <c r="M14" s="9">
        <v>455.17</v>
      </c>
      <c r="N14" s="32">
        <f t="shared" si="0"/>
        <v>5462.04</v>
      </c>
    </row>
    <row r="15" spans="1:16" ht="12.75" customHeight="1">
      <c r="A15" s="16" t="s">
        <v>28</v>
      </c>
      <c r="B15" s="8"/>
      <c r="C15" s="9"/>
      <c r="D15" s="9"/>
      <c r="E15" s="9"/>
      <c r="F15" s="9">
        <v>1591.58</v>
      </c>
      <c r="G15" s="9"/>
      <c r="H15" s="9"/>
      <c r="I15" s="9"/>
      <c r="J15" s="9"/>
      <c r="K15" s="9"/>
      <c r="L15" s="9">
        <v>1591.58</v>
      </c>
      <c r="M15" s="9"/>
      <c r="N15" s="32">
        <f t="shared" si="0"/>
        <v>3183.16</v>
      </c>
    </row>
    <row r="16" spans="1:16" ht="12.75" customHeight="1">
      <c r="A16" s="16" t="s">
        <v>29</v>
      </c>
      <c r="B16" s="8">
        <f>61423.08/2</f>
        <v>30711.54</v>
      </c>
      <c r="C16" s="9">
        <v>36880.400000000001</v>
      </c>
      <c r="D16" s="9">
        <v>28772.03</v>
      </c>
      <c r="E16" s="9">
        <v>28639.01</v>
      </c>
      <c r="F16" s="9">
        <v>28858.33</v>
      </c>
      <c r="G16" s="9">
        <v>30354.47</v>
      </c>
      <c r="H16" s="9">
        <v>28587.29</v>
      </c>
      <c r="I16" s="9">
        <v>46608.81</v>
      </c>
      <c r="J16" s="9">
        <v>29313.57</v>
      </c>
      <c r="K16" s="9">
        <v>28685.71</v>
      </c>
      <c r="L16" s="9">
        <v>33649.300000000003</v>
      </c>
      <c r="M16" s="9">
        <v>28638.23</v>
      </c>
      <c r="N16" s="32">
        <f t="shared" si="0"/>
        <v>379698.69</v>
      </c>
    </row>
    <row r="17" spans="1:14" ht="12.75" customHeight="1">
      <c r="A17" s="16" t="s">
        <v>30</v>
      </c>
      <c r="B17" s="8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32">
        <f t="shared" si="0"/>
        <v>0</v>
      </c>
    </row>
    <row r="18" spans="1:14" ht="12.75" customHeight="1">
      <c r="A18" s="16" t="s">
        <v>31</v>
      </c>
      <c r="B18" s="8">
        <v>1695.6</v>
      </c>
      <c r="C18" s="9">
        <v>1621.6</v>
      </c>
      <c r="D18" s="9">
        <v>1621.6</v>
      </c>
      <c r="E18" s="9">
        <v>1621.6</v>
      </c>
      <c r="F18" s="9">
        <v>1621.6</v>
      </c>
      <c r="G18" s="9">
        <v>1621.6</v>
      </c>
      <c r="H18" s="9">
        <v>1621.6</v>
      </c>
      <c r="I18" s="9">
        <v>1621.6</v>
      </c>
      <c r="J18" s="9">
        <v>1695.6</v>
      </c>
      <c r="K18" s="9">
        <v>1621.6</v>
      </c>
      <c r="L18" s="9">
        <v>1621.6</v>
      </c>
      <c r="M18" s="9">
        <v>1621.6</v>
      </c>
      <c r="N18" s="32">
        <f t="shared" si="0"/>
        <v>19607.2</v>
      </c>
    </row>
    <row r="19" spans="1:14" ht="12.75" customHeight="1">
      <c r="A19" s="16" t="s">
        <v>32</v>
      </c>
      <c r="B19" s="8">
        <v>3364.98</v>
      </c>
      <c r="C19" s="9">
        <v>3364.98</v>
      </c>
      <c r="D19" s="9">
        <v>3364.98</v>
      </c>
      <c r="E19" s="9">
        <v>3364.98</v>
      </c>
      <c r="F19" s="9">
        <v>3364.98</v>
      </c>
      <c r="G19" s="9">
        <v>3364.98</v>
      </c>
      <c r="H19" s="9">
        <v>4835.04</v>
      </c>
      <c r="I19" s="9">
        <v>4835.04</v>
      </c>
      <c r="J19" s="9">
        <v>4835.04</v>
      </c>
      <c r="K19" s="9">
        <v>4835.04</v>
      </c>
      <c r="L19" s="9">
        <v>4835.04</v>
      </c>
      <c r="M19" s="9">
        <v>5066.29</v>
      </c>
      <c r="N19" s="32">
        <f t="shared" si="0"/>
        <v>49431.37</v>
      </c>
    </row>
    <row r="20" spans="1:14" ht="12.75" customHeight="1">
      <c r="A20" s="17" t="s">
        <v>33</v>
      </c>
      <c r="B20" s="10">
        <f>SUM(B12:B19)</f>
        <v>41251.310000000005</v>
      </c>
      <c r="C20" s="11">
        <f>SUM(C12:C19)</f>
        <v>46946.14</v>
      </c>
      <c r="D20" s="11">
        <f t="shared" ref="D20:M20" si="1">SUM(D12:D19)</f>
        <v>34313.57</v>
      </c>
      <c r="E20" s="11">
        <f t="shared" si="1"/>
        <v>43415</v>
      </c>
      <c r="F20" s="11">
        <f t="shared" si="1"/>
        <v>40460.51</v>
      </c>
      <c r="G20" s="11">
        <f t="shared" si="1"/>
        <v>40206.230000000003</v>
      </c>
      <c r="H20" s="11">
        <f t="shared" si="1"/>
        <v>42538.65</v>
      </c>
      <c r="I20" s="11">
        <f t="shared" si="1"/>
        <v>59194.659999999996</v>
      </c>
      <c r="J20" s="11">
        <f t="shared" si="1"/>
        <v>41793.61</v>
      </c>
      <c r="K20" s="11">
        <f t="shared" si="1"/>
        <v>41597.96</v>
      </c>
      <c r="L20" s="11">
        <f t="shared" si="1"/>
        <v>47646.92</v>
      </c>
      <c r="M20" s="11">
        <f t="shared" si="1"/>
        <v>41455.33</v>
      </c>
      <c r="N20" s="34">
        <f t="shared" si="0"/>
        <v>520819.89</v>
      </c>
    </row>
    <row r="21" spans="1:14" ht="12.75" customHeight="1">
      <c r="A21" s="18"/>
      <c r="B21" s="1"/>
      <c r="C21" s="1"/>
      <c r="D21" s="1"/>
      <c r="E21" s="1"/>
      <c r="F21" s="1"/>
      <c r="G21" s="1"/>
      <c r="H21" s="37" t="s">
        <v>34</v>
      </c>
      <c r="I21" s="37"/>
      <c r="J21" s="37"/>
      <c r="K21" s="37"/>
      <c r="L21" s="37"/>
      <c r="M21" s="37"/>
      <c r="N21" s="1">
        <v>597375.42000000004</v>
      </c>
    </row>
    <row r="22" spans="1:14" ht="12.75" customHeight="1">
      <c r="A22" s="18"/>
      <c r="B22" s="1"/>
      <c r="C22" s="1"/>
      <c r="D22" s="1"/>
      <c r="E22" s="1"/>
      <c r="F22" s="1"/>
      <c r="G22" s="1"/>
      <c r="H22" s="38" t="s">
        <v>35</v>
      </c>
      <c r="I22" s="38"/>
      <c r="J22" s="38"/>
      <c r="K22" s="38"/>
      <c r="L22" s="38"/>
      <c r="M22" s="38"/>
      <c r="N22" s="33">
        <f>N21-N20</f>
        <v>76555.530000000028</v>
      </c>
    </row>
    <row r="23" spans="1:14" ht="12.75" customHeight="1">
      <c r="A23" s="1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2.75" customHeight="1">
      <c r="A24" s="18"/>
      <c r="B24" s="1"/>
      <c r="C24" s="1"/>
      <c r="D24" s="1"/>
      <c r="E24" s="1"/>
      <c r="F24" s="1"/>
      <c r="G24" s="1"/>
      <c r="H24" s="38" t="s">
        <v>36</v>
      </c>
      <c r="I24" s="38"/>
      <c r="J24" s="38"/>
      <c r="K24" s="38"/>
      <c r="L24" s="38"/>
      <c r="M24" s="38"/>
      <c r="N24" s="1">
        <v>855841.46</v>
      </c>
    </row>
    <row r="25" spans="1:14" ht="12.75" customHeight="1">
      <c r="A25" s="18"/>
      <c r="B25" s="1"/>
      <c r="C25" s="1"/>
      <c r="D25" s="1"/>
      <c r="E25" s="1"/>
      <c r="F25" s="1"/>
      <c r="G25" s="1"/>
      <c r="H25" s="38" t="s">
        <v>37</v>
      </c>
      <c r="I25" s="38"/>
      <c r="J25" s="38"/>
      <c r="K25" s="38"/>
      <c r="L25" s="38"/>
      <c r="M25" s="38"/>
      <c r="N25" s="1">
        <v>0</v>
      </c>
    </row>
    <row r="26" spans="1:14" ht="12.75" customHeight="1">
      <c r="A26" s="1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18"/>
      <c r="B27" s="1" t="s">
        <v>38</v>
      </c>
      <c r="C27" s="1"/>
      <c r="D27" s="1"/>
      <c r="E27" s="1"/>
      <c r="F27" s="1"/>
      <c r="G27" s="35" t="s">
        <v>39</v>
      </c>
      <c r="H27" s="35"/>
      <c r="I27" s="1"/>
      <c r="J27" s="1"/>
      <c r="K27" s="1"/>
      <c r="L27" s="1"/>
      <c r="M27" s="1"/>
      <c r="N27" s="1"/>
    </row>
    <row r="28" spans="1:14">
      <c r="A28" s="1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1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1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N31" s="1"/>
    </row>
    <row r="32" spans="1:14">
      <c r="A32" s="1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7">
    <mergeCell ref="G27:H27"/>
    <mergeCell ref="A2:H2"/>
    <mergeCell ref="A1:H1"/>
    <mergeCell ref="H21:M21"/>
    <mergeCell ref="H22:M22"/>
    <mergeCell ref="H24:M24"/>
    <mergeCell ref="H25:M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2018-04-02T11:34:30Z</dcterms:created>
  <dcterms:modified xsi:type="dcterms:W3CDTF">2018-04-04T04:24:45Z</dcterms:modified>
</cp:coreProperties>
</file>